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1b8d8f3720b9e46/Personal Projects/FO76 Companion App/documentation/"/>
    </mc:Choice>
  </mc:AlternateContent>
  <xr:revisionPtr revIDLastSave="270" documentId="8_{8ACC9AD3-BF57-4442-882B-00AF507F7497}" xr6:coauthVersionLast="47" xr6:coauthVersionMax="47" xr10:uidLastSave="{7569094C-9BD9-4F94-B7FC-15A2ABAACB95}"/>
  <bookViews>
    <workbookView xWindow="-28920" yWindow="-120" windowWidth="29040" windowHeight="15720" xr2:uid="{00000000-000D-0000-FFFF-FFFF00000000}"/>
  </bookViews>
  <sheets>
    <sheet name="Test Log" sheetId="1" r:id="rId1"/>
    <sheet name="Summary" sheetId="2" r:id="rId2"/>
    <sheet name="Lists" sheetId="3" r:id="rId3"/>
  </sheets>
  <definedNames>
    <definedName name="_xlnm._FilterDatabase" localSheetId="0" hidden="1">'Test Log'!$A$1:$M$1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B3" i="2"/>
  <c r="B11" i="2" l="1"/>
</calcChain>
</file>

<file path=xl/sharedStrings.xml><?xml version="1.0" encoding="utf-8"?>
<sst xmlns="http://schemas.openxmlformats.org/spreadsheetml/2006/main" count="437" uniqueCount="267">
  <si>
    <t>Test ID</t>
  </si>
  <si>
    <t>Requirement ID</t>
  </si>
  <si>
    <t>Requirement Description</t>
  </si>
  <si>
    <t>Test Title</t>
  </si>
  <si>
    <t>Preconditions</t>
  </si>
  <si>
    <t>Steps (What I did)</t>
  </si>
  <si>
    <t>Expected Result</t>
  </si>
  <si>
    <t>Actual Result</t>
  </si>
  <si>
    <t>Status</t>
  </si>
  <si>
    <t>Date Tested</t>
  </si>
  <si>
    <t>Tester</t>
  </si>
  <si>
    <t>Evidence (path/link)</t>
  </si>
  <si>
    <t>Notes</t>
  </si>
  <si>
    <t>TC-FR1-01</t>
  </si>
  <si>
    <t>FR-1</t>
  </si>
  <si>
    <t>Allocate SPECIAL points</t>
  </si>
  <si>
    <t>SPECIAL values update in UI</t>
  </si>
  <si>
    <t>Not Run</t>
  </si>
  <si>
    <t>TC-FR1-02</t>
  </si>
  <si>
    <t>SPECIAL edits persist within session</t>
  </si>
  <si>
    <t>TC-FR2-01</t>
  </si>
  <si>
    <t>FR-2</t>
  </si>
  <si>
    <t>Prevent invalid SPECIAL allocations</t>
  </si>
  <si>
    <t>Caps/constraints behavior (known gap if absent)</t>
  </si>
  <si>
    <t>TC-FR2-02</t>
  </si>
  <si>
    <t>Large values do not corrupt saves</t>
  </si>
  <si>
    <t>TC-FR3-01</t>
  </si>
  <si>
    <t>FR-3</t>
  </si>
  <si>
    <t>Select perk cards</t>
  </si>
  <si>
    <t>Select perk adds to build</t>
  </si>
  <si>
    <t>TC-FR3-02</t>
  </si>
  <si>
    <t>Deselect perk removes from build</t>
  </si>
  <si>
    <t>TC-FR4-01</t>
  </si>
  <si>
    <t>FR-4</t>
  </si>
  <si>
    <t>Validate perk rank/dependencies</t>
  </si>
  <si>
    <t>Perk rank max enforced (if implemented)</t>
  </si>
  <si>
    <t>TC-FR4-02</t>
  </si>
  <si>
    <t>Dependency blocks invalid selection (if implemented)</t>
  </si>
  <si>
    <t>TC-FR4-03</t>
  </si>
  <si>
    <t>Valid dependency path allows selection</t>
  </si>
  <si>
    <t>TC-FR4-04</t>
  </si>
  <si>
    <t>Removing prerequisite cascades/warns (if implemented)</t>
  </si>
  <si>
    <t>TC-FR5-01</t>
  </si>
  <si>
    <t>FR-5</t>
  </si>
  <si>
    <t>Save/load builds</t>
  </si>
  <si>
    <t>Saving a build creates a JSON file</t>
  </si>
  <si>
    <t>TC-FR5-02</t>
  </si>
  <si>
    <t>Loading a build restores exact state</t>
  </si>
  <si>
    <t>TC-FR5-03</t>
  </si>
  <si>
    <t>Edit &amp; re-save affects only that build</t>
  </si>
  <si>
    <t>TC-FR6-01</t>
  </si>
  <si>
    <t>FR-6</t>
  </si>
  <si>
    <t>Display interactive world map</t>
  </si>
  <si>
    <t>Map renders on open</t>
  </si>
  <si>
    <t>TC-FR6-02</t>
  </si>
  <si>
    <t>Map pan/zoom works (if implemented)</t>
  </si>
  <si>
    <t>TC-FR7-01</t>
  </si>
  <si>
    <t>FR-7</t>
  </si>
  <si>
    <t>TC-FR7-02</t>
  </si>
  <si>
    <t>TC-FR8-01</t>
  </si>
  <si>
    <t>FR-8</t>
  </si>
  <si>
    <t>TC-FR8-02</t>
  </si>
  <si>
    <t>Notes remain associated with correct location</t>
  </si>
  <si>
    <t>TC-FR8-03</t>
  </si>
  <si>
    <t>Notes persist across restart (if persisted)</t>
  </si>
  <si>
    <t>TC-FR10-01</t>
  </si>
  <si>
    <t>FR-10</t>
  </si>
  <si>
    <t>Display daily activities list</t>
  </si>
  <si>
    <t>Activity list displays on open</t>
  </si>
  <si>
    <t>TC-FR10-02</t>
  </si>
  <si>
    <t>Filtering/sorting stable (if implemented)</t>
  </si>
  <si>
    <t>TC-FR11-01</t>
  </si>
  <si>
    <t>FR-11</t>
  </si>
  <si>
    <t>Track server reset availability</t>
  </si>
  <si>
    <t>Availability changes at reset time</t>
  </si>
  <si>
    <t>TC-FR11-02</t>
  </si>
  <si>
    <t>Reset state persists across restart (if persisted)</t>
  </si>
  <si>
    <t>TC-FR11-03</t>
  </si>
  <si>
    <t>System clock change resilience (if implemented)</t>
  </si>
  <si>
    <t>TC-FR12-01</t>
  </si>
  <si>
    <t>FR-12</t>
  </si>
  <si>
    <t>Mark activities completed</t>
  </si>
  <si>
    <t>Marking activity complete updates UI state</t>
  </si>
  <si>
    <t>TC-FR12-02</t>
  </si>
  <si>
    <t>Undo/unmark completion (if implemented)</t>
  </si>
  <si>
    <t>TC-FR13-01</t>
  </si>
  <si>
    <t>FR-13</t>
  </si>
  <si>
    <t>Calculate cooldown timers</t>
  </si>
  <si>
    <t>Cooldown starts from completion time</t>
  </si>
  <si>
    <t>TC-FR13-02</t>
  </si>
  <si>
    <t>Cooldown persists across restart (if persisted)</t>
  </si>
  <si>
    <t>TC-FR13-03</t>
  </si>
  <si>
    <t>Cooldown expiry returns available state</t>
  </si>
  <si>
    <t>TC-FR14-01</t>
  </si>
  <si>
    <t>FR-14</t>
  </si>
  <si>
    <t>Highlight starting points on map</t>
  </si>
  <si>
    <t>Available activity highlights starting point</t>
  </si>
  <si>
    <t>TC-FR14-02</t>
  </si>
  <si>
    <t>TC-NFR1-01</t>
  </si>
  <si>
    <t>NFR-1</t>
  </si>
  <si>
    <t>Operate without internet</t>
  </si>
  <si>
    <t>Application operates without internet</t>
  </si>
  <si>
    <t>TC-NFR2-01</t>
  </si>
  <si>
    <t>NFR-2</t>
  </si>
  <si>
    <t>Persist data between sessions</t>
  </si>
  <si>
    <t>Build persistence across sessions (JSON proof)</t>
  </si>
  <si>
    <t>TC-NFR2-02</t>
  </si>
  <si>
    <t>Multiple builds persist without collision</t>
  </si>
  <si>
    <t>TC-NFR2-03</t>
  </si>
  <si>
    <t>Corrupt JSON handling (negative test)</t>
  </si>
  <si>
    <t>TC-NFR3-01</t>
  </si>
  <si>
    <t>NFR-3</t>
  </si>
  <si>
    <t>UI responsiveness</t>
  </si>
  <si>
    <t>UI responds immediately to common actions</t>
  </si>
  <si>
    <t>TC-NFR3-02</t>
  </si>
  <si>
    <t>Stress interaction remains stable</t>
  </si>
  <si>
    <t>TC-NFR4-01</t>
  </si>
  <si>
    <t>NFR-4</t>
  </si>
  <si>
    <t>Store timestamps in UTC</t>
  </si>
  <si>
    <t>Timestamp storage format inspection</t>
  </si>
  <si>
    <t>TC-NFR4-02</t>
  </si>
  <si>
    <t>Timezone change resilience (future/regression)</t>
  </si>
  <si>
    <t>TC-NFR5-01</t>
  </si>
  <si>
    <t>NFR-5</t>
  </si>
  <si>
    <t>Modular / maintainable structure</t>
  </si>
  <si>
    <t>Modularity evidence check</t>
  </si>
  <si>
    <t>Test Execution Summary</t>
  </si>
  <si>
    <t>Total Tests</t>
  </si>
  <si>
    <t>Pass</t>
  </si>
  <si>
    <t>Fail</t>
  </si>
  <si>
    <t>Blocked</t>
  </si>
  <si>
    <t>Not Implemented</t>
  </si>
  <si>
    <t>In Progress</t>
  </si>
  <si>
    <t>Pass Rate (excluding Not Run)</t>
  </si>
  <si>
    <t>How to use</t>
  </si>
  <si>
    <t>1) Go to 'Test Log' and run a test case.</t>
  </si>
  <si>
    <t>2) Fill in Steps (What I did), Actual Result, and set Status.</t>
  </si>
  <si>
    <t>3) Add Evidence path (screenshots, JSON file name, etc.).</t>
  </si>
  <si>
    <t>4) Summary sheet auto-updates counts and pass rate.</t>
  </si>
  <si>
    <t>StatusValues</t>
  </si>
  <si>
    <t>Application launches successfully</t>
  </si>
  <si>
    <t xml:space="preserve"> Build save feature is available.  Builds are stored in ./builds/</t>
  </si>
  <si>
    <t>Perk selection UI is accessible</t>
  </si>
  <si>
    <t>At least one perk is selected</t>
  </si>
  <si>
    <t>A rankable perk exists in the dataset</t>
  </si>
  <si>
    <t>At least one perk has a prerequisite dependency in dataset</t>
  </si>
  <si>
    <t>A perk with prerequisite exists</t>
  </si>
  <si>
    <t>Prerequisite + dependent perk are selected</t>
  </si>
  <si>
    <t>./builds/ directory exists</t>
  </si>
  <si>
    <t>A saved build JSON exists</t>
  </si>
  <si>
    <t>Two saved builds exist (BuildA, BuildB)</t>
  </si>
  <si>
    <t>Cartography Index is implemented and accessible</t>
  </si>
  <si>
    <t>Map supports interaction</t>
  </si>
  <si>
    <t>Notes feature exists</t>
  </si>
  <si>
    <t>Notes persistence is implemented to disk</t>
  </si>
  <si>
    <t>Daily Tracker is accessible</t>
  </si>
  <si>
    <t>Filter/sort controls exist</t>
  </si>
  <si>
    <t>Reset logic is implemented</t>
  </si>
  <si>
    <t>Reset state is persisted to disk</t>
  </si>
  <si>
    <t>Reset logic exists</t>
  </si>
  <si>
    <t>At least one activity exists</t>
  </si>
  <si>
    <t>An activity is marked complete</t>
  </si>
  <si>
    <t>Cooldown logic exists for at least one activity</t>
  </si>
  <si>
    <t>Cooldown state is persisted</t>
  </si>
  <si>
    <t>Cooldown duration can be waited out or simulated</t>
  </si>
  <si>
    <t>Map + tracker integration exists;                                                  At least one activity has a starting point</t>
  </si>
  <si>
    <t>Activity is currently unavailable (cooldown or reset gated)</t>
  </si>
  <si>
    <t>Launched app and went through each SPECIAL trait and increased/decreased the values.</t>
  </si>
  <si>
    <t>Values increase and decrease as expected.</t>
  </si>
  <si>
    <t>James</t>
  </si>
  <si>
    <t>Launched app and went through each SPECIAL trait and increased/decreased the values.  Proceed to make changes within build sim to see if SPECIAL  traits persist.</t>
  </si>
  <si>
    <t>Values persist as intended</t>
  </si>
  <si>
    <t>Try to set all SPECIAL traits to less than 1 or greater than 15.</t>
  </si>
  <si>
    <t>Values stay with designated limits</t>
  </si>
  <si>
    <t xml:space="preserve">Bug: If perk cards are equipped and then the SPECIAL is reduced below the required perk card level, the cards remain equipped. </t>
  </si>
  <si>
    <t>Max out SPECIAL and equipped perks, save, and load a blank build, then load maxed out build.</t>
  </si>
  <si>
    <t>Build should remain uncorrupted</t>
  </si>
  <si>
    <t>Build was not corrupted</t>
  </si>
  <si>
    <t>Add perk cards to each SPECIAL Trait</t>
  </si>
  <si>
    <t>Perks should show visibly equipped.</t>
  </si>
  <si>
    <t>Perks equip as intended</t>
  </si>
  <si>
    <t>Remove equipped perk cards from each SPECIAL Trait</t>
  </si>
  <si>
    <t>Perks should be able to be removed</t>
  </si>
  <si>
    <t>Perks unequip as intended</t>
  </si>
  <si>
    <t>Equip perk and max it's level</t>
  </si>
  <si>
    <t>Perk level should increase as intended</t>
  </si>
  <si>
    <t>Perk level increases as intended</t>
  </si>
  <si>
    <t>Some perk art has not been updated to reflect equipped level.</t>
  </si>
  <si>
    <t>Try to equip a Perk that costs more than SPECIAL stat level.</t>
  </si>
  <si>
    <t>Perk should not be able to be equipped.</t>
  </si>
  <si>
    <t>Perk is not able to be equipped</t>
  </si>
  <si>
    <t>There is no in app message to indicate why perk fails to equip</t>
  </si>
  <si>
    <t>Try to equip a Perk that is within cost dependencies.</t>
  </si>
  <si>
    <t>Perk should be able to be equipped.</t>
  </si>
  <si>
    <t>Perks is able to be equipped</t>
  </si>
  <si>
    <t>Equip a perk then reduce SPECIAL stat below the dependency.</t>
  </si>
  <si>
    <t>Perk should unequip.</t>
  </si>
  <si>
    <t>Perk remains equipped</t>
  </si>
  <si>
    <t>Save a build a verify the build is added to the directory.</t>
  </si>
  <si>
    <t>Build saves as intended</t>
  </si>
  <si>
    <t>Load a build and verify the build integrity</t>
  </si>
  <si>
    <t>Build loads as intended</t>
  </si>
  <si>
    <t>Overwrite an existing build while other builds exist in the directory and verify build integrity.</t>
  </si>
  <si>
    <t>Open Cartography Index and verify map integrity</t>
  </si>
  <si>
    <t>Map opens as intended</t>
  </si>
  <si>
    <t>Verify the map supports pan/zoom functions.</t>
  </si>
  <si>
    <t>Functions as intended</t>
  </si>
  <si>
    <t>Click on an existing pin and verify that details display as intended</t>
  </si>
  <si>
    <t>Details display as intended</t>
  </si>
  <si>
    <t>Multiple map types exist</t>
  </si>
  <si>
    <t>Map integrity remains through different Map types</t>
  </si>
  <si>
    <t>Click through multiple map types and verify pin integrity</t>
  </si>
  <si>
    <t>Pin integrity remains</t>
  </si>
  <si>
    <t>Selecting a Pin shows details</t>
  </si>
  <si>
    <t>At least one Pin is present on the map</t>
  </si>
  <si>
    <t>pin notes feature exists</t>
  </si>
  <si>
    <t>Add and save a note for a pin</t>
  </si>
  <si>
    <t>Select map pin</t>
  </si>
  <si>
    <t>Store notes per pin</t>
  </si>
  <si>
    <t>Add a note to map and verify note saves</t>
  </si>
  <si>
    <t>Pin saves as intended</t>
  </si>
  <si>
    <t>Pin location remains unchanged after being saved throughout app usage.</t>
  </si>
  <si>
    <t>Close app and restart and verify Pin integrity</t>
  </si>
  <si>
    <t>Open daily tracker and verify activity list is present</t>
  </si>
  <si>
    <t>activity list is present</t>
  </si>
  <si>
    <t>Test filter and sort functions</t>
  </si>
  <si>
    <t>filter and sort function as intended</t>
  </si>
  <si>
    <t>filter and sort funciton as intended</t>
  </si>
  <si>
    <t>Some UI elements of filtered items/sorted items are not clear.  Need a pass to improve visuals.</t>
  </si>
  <si>
    <t>Verify that timers reset as intended</t>
  </si>
  <si>
    <t>Timers reset</t>
  </si>
  <si>
    <t>Close app and restart to verify timer integrity</t>
  </si>
  <si>
    <t>Timer integrity remains</t>
  </si>
  <si>
    <t>Change system clock and verify that timer integrity remains</t>
  </si>
  <si>
    <t>Mark an activity as complete and verify the UI updates</t>
  </si>
  <si>
    <t>UI updates as intended</t>
  </si>
  <si>
    <t>Mark an activity as complete and unmark to see if timer resets.</t>
  </si>
  <si>
    <t>Timer resets</t>
  </si>
  <si>
    <t>timer resets</t>
  </si>
  <si>
    <t>Mark an activity and verify that the cooldown status tracks from completion time.</t>
  </si>
  <si>
    <t>Cooldown timer tracks accordingly</t>
  </si>
  <si>
    <t>Mark an activity and restart the app to verify that cooldown timer persists</t>
  </si>
  <si>
    <t>Cooldown timer persists</t>
  </si>
  <si>
    <t>Ensure cooldowns reset to avaiable correctly</t>
  </si>
  <si>
    <t>Cooldowns reset correctly</t>
  </si>
  <si>
    <t>Click on activity in list and ensure that the location is highlighted on the map</t>
  </si>
  <si>
    <t>location highlights</t>
  </si>
  <si>
    <t>Unavailable activity does displays red on map</t>
  </si>
  <si>
    <t>Ensure that activities that are currently on cooldown display red on map</t>
  </si>
  <si>
    <t>red icon displays correctly</t>
  </si>
  <si>
    <t>Operate with internet</t>
  </si>
  <si>
    <t>operates</t>
  </si>
  <si>
    <t>Builds persist</t>
  </si>
  <si>
    <t>Build integrity persists</t>
  </si>
  <si>
    <t>Build intergrity persists</t>
  </si>
  <si>
    <t>Ensure that corrupted JSONs do not load</t>
  </si>
  <si>
    <t>corrupted JSONs do not load</t>
  </si>
  <si>
    <t>UI is responsive</t>
  </si>
  <si>
    <t>UI is responsive in expected timely fashion</t>
  </si>
  <si>
    <t>Does the UI feel intuitive to react with</t>
  </si>
  <si>
    <t>UI is easy to understand and operate</t>
  </si>
  <si>
    <t>Are timestamps in UTC</t>
  </si>
  <si>
    <t>Yes</t>
  </si>
  <si>
    <t>Do timezone changes break timers</t>
  </si>
  <si>
    <t>No</t>
  </si>
  <si>
    <t>Apps are contained on islands</t>
  </si>
  <si>
    <t>Fix issue by adding a helper function:enforce_special_dependencies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</si>
</sst>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5">
    <dxf>
      <fill>
        <patternFill>
          <bgColor rgb="FFDDEBF7"/>
        </patternFill>
      </fill>
    </dxf>
    <dxf>
      <fill>
        <patternFill>
          <bgColor rgb="FFD9D9D9"/>
        </patternFill>
      </fill>
    </dxf>
    <dxf>
      <fill>
        <patternFill>
          <bgColor rgb="FFFFF2CC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8"/>
  <sheetViews>
    <sheetView showGridLines="0" tabSelected="1" topLeftCell="D4" workbookViewId="0">
      <selection activeCell="H9" sqref="H9"/>
    </sheetView>
  </sheetViews>
  <sheetFormatPr defaultRowHeight="15" x14ac:dyDescent="0.25"/>
  <cols>
    <col min="1" max="1" width="14" customWidth="1"/>
    <col min="2" max="2" width="16" customWidth="1"/>
    <col min="3" max="3" width="34" customWidth="1"/>
    <col min="4" max="4" width="30" customWidth="1"/>
    <col min="5" max="5" width="28" customWidth="1"/>
    <col min="6" max="6" width="42" customWidth="1"/>
    <col min="7" max="8" width="34" customWidth="1"/>
    <col min="9" max="10" width="14" customWidth="1"/>
    <col min="11" max="11" width="16" customWidth="1"/>
    <col min="12" max="12" width="26" customWidth="1"/>
    <col min="13" max="13" width="28" customWidth="1"/>
  </cols>
  <sheetData>
    <row r="1" spans="1:13" ht="26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54" customHeight="1" x14ac:dyDescent="0.25">
      <c r="A2" s="2" t="s">
        <v>13</v>
      </c>
      <c r="B2" s="2" t="s">
        <v>14</v>
      </c>
      <c r="C2" s="3" t="s">
        <v>15</v>
      </c>
      <c r="D2" s="3" t="s">
        <v>16</v>
      </c>
      <c r="E2" s="3" t="s">
        <v>140</v>
      </c>
      <c r="F2" s="3" t="s">
        <v>167</v>
      </c>
      <c r="G2" s="3" t="s">
        <v>168</v>
      </c>
      <c r="H2" s="3" t="s">
        <v>168</v>
      </c>
      <c r="I2" s="2" t="s">
        <v>128</v>
      </c>
      <c r="J2" s="4">
        <v>46091</v>
      </c>
      <c r="K2" s="2" t="s">
        <v>169</v>
      </c>
      <c r="L2" s="3"/>
      <c r="M2" s="3"/>
    </row>
    <row r="3" spans="1:13" ht="54" customHeight="1" x14ac:dyDescent="0.25">
      <c r="A3" s="2" t="s">
        <v>18</v>
      </c>
      <c r="B3" s="2" t="s">
        <v>14</v>
      </c>
      <c r="C3" s="3" t="s">
        <v>15</v>
      </c>
      <c r="D3" s="3" t="s">
        <v>19</v>
      </c>
      <c r="E3" s="3" t="s">
        <v>140</v>
      </c>
      <c r="F3" s="3" t="s">
        <v>170</v>
      </c>
      <c r="G3" s="3" t="s">
        <v>171</v>
      </c>
      <c r="H3" s="3" t="s">
        <v>171</v>
      </c>
      <c r="I3" s="2" t="s">
        <v>128</v>
      </c>
      <c r="J3" s="4">
        <v>46091</v>
      </c>
      <c r="K3" s="2" t="s">
        <v>169</v>
      </c>
      <c r="L3" s="3"/>
      <c r="M3" s="3"/>
    </row>
    <row r="4" spans="1:13" ht="54" customHeight="1" x14ac:dyDescent="0.25">
      <c r="A4" s="2" t="s">
        <v>20</v>
      </c>
      <c r="B4" s="2" t="s">
        <v>21</v>
      </c>
      <c r="C4" s="3" t="s">
        <v>22</v>
      </c>
      <c r="D4" s="3" t="s">
        <v>23</v>
      </c>
      <c r="E4" s="3" t="s">
        <v>140</v>
      </c>
      <c r="F4" s="3" t="s">
        <v>172</v>
      </c>
      <c r="G4" s="3" t="s">
        <v>173</v>
      </c>
      <c r="H4" s="3" t="s">
        <v>173</v>
      </c>
      <c r="I4" s="2" t="s">
        <v>128</v>
      </c>
      <c r="J4" s="4">
        <v>46091</v>
      </c>
      <c r="K4" s="2" t="s">
        <v>169</v>
      </c>
      <c r="L4" s="3"/>
      <c r="M4" s="3" t="s">
        <v>174</v>
      </c>
    </row>
    <row r="5" spans="1:13" ht="54" customHeight="1" x14ac:dyDescent="0.25">
      <c r="A5" s="2" t="s">
        <v>24</v>
      </c>
      <c r="B5" s="2" t="s">
        <v>21</v>
      </c>
      <c r="C5" s="3" t="s">
        <v>22</v>
      </c>
      <c r="D5" s="3" t="s">
        <v>25</v>
      </c>
      <c r="E5" s="3" t="s">
        <v>141</v>
      </c>
      <c r="F5" s="3" t="s">
        <v>175</v>
      </c>
      <c r="G5" s="3" t="s">
        <v>176</v>
      </c>
      <c r="H5" s="3" t="s">
        <v>177</v>
      </c>
      <c r="I5" s="2" t="s">
        <v>128</v>
      </c>
      <c r="J5" s="4">
        <v>46091</v>
      </c>
      <c r="K5" s="2" t="s">
        <v>169</v>
      </c>
      <c r="L5" s="3"/>
      <c r="M5" s="3"/>
    </row>
    <row r="6" spans="1:13" ht="54" customHeight="1" x14ac:dyDescent="0.25">
      <c r="A6" s="2" t="s">
        <v>26</v>
      </c>
      <c r="B6" s="2" t="s">
        <v>27</v>
      </c>
      <c r="C6" s="3" t="s">
        <v>28</v>
      </c>
      <c r="D6" s="3" t="s">
        <v>29</v>
      </c>
      <c r="E6" s="3" t="s">
        <v>142</v>
      </c>
      <c r="F6" s="3" t="s">
        <v>178</v>
      </c>
      <c r="G6" s="3" t="s">
        <v>179</v>
      </c>
      <c r="H6" s="3" t="s">
        <v>180</v>
      </c>
      <c r="I6" s="2" t="s">
        <v>128</v>
      </c>
      <c r="J6" s="4">
        <v>46091</v>
      </c>
      <c r="K6" s="2" t="s">
        <v>169</v>
      </c>
      <c r="L6" s="3"/>
      <c r="M6" s="3"/>
    </row>
    <row r="7" spans="1:13" ht="54" customHeight="1" x14ac:dyDescent="0.25">
      <c r="A7" s="2" t="s">
        <v>30</v>
      </c>
      <c r="B7" s="2" t="s">
        <v>27</v>
      </c>
      <c r="C7" s="3" t="s">
        <v>28</v>
      </c>
      <c r="D7" s="3" t="s">
        <v>31</v>
      </c>
      <c r="E7" s="3" t="s">
        <v>143</v>
      </c>
      <c r="F7" s="3" t="s">
        <v>181</v>
      </c>
      <c r="G7" s="3" t="s">
        <v>182</v>
      </c>
      <c r="H7" s="3" t="s">
        <v>183</v>
      </c>
      <c r="I7" s="2" t="s">
        <v>128</v>
      </c>
      <c r="J7" s="4">
        <v>46091</v>
      </c>
      <c r="K7" s="2" t="s">
        <v>169</v>
      </c>
      <c r="L7" s="3"/>
      <c r="M7" s="3"/>
    </row>
    <row r="8" spans="1:13" ht="54" customHeight="1" x14ac:dyDescent="0.25">
      <c r="A8" s="2" t="s">
        <v>32</v>
      </c>
      <c r="B8" s="2" t="s">
        <v>33</v>
      </c>
      <c r="C8" s="3" t="s">
        <v>34</v>
      </c>
      <c r="D8" s="3" t="s">
        <v>35</v>
      </c>
      <c r="E8" s="3" t="s">
        <v>144</v>
      </c>
      <c r="F8" s="3" t="s">
        <v>184</v>
      </c>
      <c r="G8" s="3" t="s">
        <v>185</v>
      </c>
      <c r="H8" s="3" t="s">
        <v>186</v>
      </c>
      <c r="I8" s="2" t="s">
        <v>128</v>
      </c>
      <c r="J8" s="4">
        <v>46096</v>
      </c>
      <c r="K8" s="2" t="s">
        <v>169</v>
      </c>
      <c r="L8" s="3"/>
      <c r="M8" s="3" t="s">
        <v>187</v>
      </c>
    </row>
    <row r="9" spans="1:13" ht="54" customHeight="1" x14ac:dyDescent="0.25">
      <c r="A9" s="2" t="s">
        <v>36</v>
      </c>
      <c r="B9" s="2" t="s">
        <v>33</v>
      </c>
      <c r="C9" s="3" t="s">
        <v>34</v>
      </c>
      <c r="D9" s="3" t="s">
        <v>37</v>
      </c>
      <c r="E9" s="3" t="s">
        <v>145</v>
      </c>
      <c r="F9" s="3" t="s">
        <v>188</v>
      </c>
      <c r="G9" s="3" t="s">
        <v>189</v>
      </c>
      <c r="H9" s="3" t="s">
        <v>190</v>
      </c>
      <c r="I9" s="2" t="s">
        <v>128</v>
      </c>
      <c r="J9" s="4">
        <v>46096</v>
      </c>
      <c r="K9" s="2" t="s">
        <v>169</v>
      </c>
      <c r="L9" s="3"/>
      <c r="M9" s="3" t="s">
        <v>191</v>
      </c>
    </row>
    <row r="10" spans="1:13" ht="54" customHeight="1" x14ac:dyDescent="0.25">
      <c r="A10" s="2" t="s">
        <v>38</v>
      </c>
      <c r="B10" s="2" t="s">
        <v>33</v>
      </c>
      <c r="C10" s="3" t="s">
        <v>34</v>
      </c>
      <c r="D10" s="3" t="s">
        <v>39</v>
      </c>
      <c r="E10" s="3" t="s">
        <v>146</v>
      </c>
      <c r="F10" s="3" t="s">
        <v>192</v>
      </c>
      <c r="G10" s="3" t="s">
        <v>193</v>
      </c>
      <c r="H10" s="3" t="s">
        <v>194</v>
      </c>
      <c r="I10" s="2" t="s">
        <v>128</v>
      </c>
      <c r="J10" s="4">
        <v>46096</v>
      </c>
      <c r="K10" s="2" t="s">
        <v>169</v>
      </c>
      <c r="L10" s="3"/>
      <c r="M10" s="3"/>
    </row>
    <row r="11" spans="1:13" ht="54" customHeight="1" x14ac:dyDescent="0.25">
      <c r="A11" s="2" t="s">
        <v>40</v>
      </c>
      <c r="B11" s="2" t="s">
        <v>33</v>
      </c>
      <c r="C11" s="3" t="s">
        <v>34</v>
      </c>
      <c r="D11" s="3" t="s">
        <v>41</v>
      </c>
      <c r="E11" s="3" t="s">
        <v>147</v>
      </c>
      <c r="F11" s="3" t="s">
        <v>195</v>
      </c>
      <c r="G11" s="3" t="s">
        <v>196</v>
      </c>
      <c r="H11" s="3" t="s">
        <v>197</v>
      </c>
      <c r="I11" s="2" t="s">
        <v>129</v>
      </c>
      <c r="J11" s="4">
        <v>46096</v>
      </c>
      <c r="K11" s="2" t="s">
        <v>169</v>
      </c>
      <c r="L11" s="3"/>
      <c r="M11" s="3" t="s">
        <v>266</v>
      </c>
    </row>
    <row r="12" spans="1:13" ht="54" customHeight="1" x14ac:dyDescent="0.25">
      <c r="A12" s="2" t="s">
        <v>42</v>
      </c>
      <c r="B12" s="2" t="s">
        <v>43</v>
      </c>
      <c r="C12" s="3" t="s">
        <v>44</v>
      </c>
      <c r="D12" s="3" t="s">
        <v>45</v>
      </c>
      <c r="E12" s="3" t="s">
        <v>148</v>
      </c>
      <c r="F12" s="3" t="s">
        <v>198</v>
      </c>
      <c r="G12" s="3" t="s">
        <v>199</v>
      </c>
      <c r="H12" s="3" t="s">
        <v>199</v>
      </c>
      <c r="I12" s="2" t="s">
        <v>128</v>
      </c>
      <c r="J12" s="4">
        <v>46096</v>
      </c>
      <c r="K12" s="2" t="s">
        <v>169</v>
      </c>
      <c r="L12" s="3"/>
      <c r="M12" s="3"/>
    </row>
    <row r="13" spans="1:13" ht="54" customHeight="1" x14ac:dyDescent="0.25">
      <c r="A13" s="2" t="s">
        <v>46</v>
      </c>
      <c r="B13" s="2" t="s">
        <v>43</v>
      </c>
      <c r="C13" s="3" t="s">
        <v>44</v>
      </c>
      <c r="D13" s="3" t="s">
        <v>47</v>
      </c>
      <c r="E13" s="3" t="s">
        <v>149</v>
      </c>
      <c r="F13" s="3" t="s">
        <v>200</v>
      </c>
      <c r="G13" s="3" t="s">
        <v>201</v>
      </c>
      <c r="H13" s="3" t="s">
        <v>201</v>
      </c>
      <c r="I13" s="2" t="s">
        <v>128</v>
      </c>
      <c r="J13" s="4">
        <v>46096</v>
      </c>
      <c r="K13" s="2" t="s">
        <v>169</v>
      </c>
      <c r="L13" s="3"/>
      <c r="M13" s="3"/>
    </row>
    <row r="14" spans="1:13" ht="54" customHeight="1" x14ac:dyDescent="0.25">
      <c r="A14" s="2" t="s">
        <v>48</v>
      </c>
      <c r="B14" s="2" t="s">
        <v>43</v>
      </c>
      <c r="C14" s="3" t="s">
        <v>44</v>
      </c>
      <c r="D14" s="3" t="s">
        <v>49</v>
      </c>
      <c r="E14" s="3" t="s">
        <v>150</v>
      </c>
      <c r="F14" s="3" t="s">
        <v>202</v>
      </c>
      <c r="G14" s="3" t="s">
        <v>199</v>
      </c>
      <c r="H14" s="3" t="s">
        <v>199</v>
      </c>
      <c r="I14" s="2" t="s">
        <v>128</v>
      </c>
      <c r="J14" s="4">
        <v>46096</v>
      </c>
      <c r="K14" s="2" t="s">
        <v>169</v>
      </c>
      <c r="L14" s="3"/>
      <c r="M14" s="3"/>
    </row>
    <row r="15" spans="1:13" ht="54" customHeight="1" x14ac:dyDescent="0.25">
      <c r="A15" s="2" t="s">
        <v>50</v>
      </c>
      <c r="B15" s="2" t="s">
        <v>51</v>
      </c>
      <c r="C15" s="3" t="s">
        <v>52</v>
      </c>
      <c r="D15" s="3" t="s">
        <v>53</v>
      </c>
      <c r="E15" s="3" t="s">
        <v>151</v>
      </c>
      <c r="F15" s="3" t="s">
        <v>203</v>
      </c>
      <c r="G15" s="3" t="s">
        <v>204</v>
      </c>
      <c r="H15" s="3" t="s">
        <v>204</v>
      </c>
      <c r="I15" s="2" t="s">
        <v>128</v>
      </c>
      <c r="J15" s="4">
        <v>46096</v>
      </c>
      <c r="K15" s="2" t="s">
        <v>169</v>
      </c>
      <c r="L15" s="3"/>
      <c r="M15" s="3"/>
    </row>
    <row r="16" spans="1:13" ht="54" customHeight="1" x14ac:dyDescent="0.25">
      <c r="A16" s="2" t="s">
        <v>54</v>
      </c>
      <c r="B16" s="2" t="s">
        <v>51</v>
      </c>
      <c r="C16" s="3" t="s">
        <v>52</v>
      </c>
      <c r="D16" s="3" t="s">
        <v>55</v>
      </c>
      <c r="E16" s="3" t="s">
        <v>152</v>
      </c>
      <c r="F16" s="3" t="s">
        <v>205</v>
      </c>
      <c r="G16" s="3" t="s">
        <v>206</v>
      </c>
      <c r="H16" s="3" t="s">
        <v>206</v>
      </c>
      <c r="I16" s="2" t="s">
        <v>128</v>
      </c>
      <c r="J16" s="4">
        <v>46097</v>
      </c>
      <c r="K16" s="2" t="s">
        <v>169</v>
      </c>
      <c r="L16" s="3"/>
      <c r="M16" s="3"/>
    </row>
    <row r="17" spans="1:13" ht="54" customHeight="1" x14ac:dyDescent="0.25">
      <c r="A17" s="2" t="s">
        <v>56</v>
      </c>
      <c r="B17" s="2" t="s">
        <v>57</v>
      </c>
      <c r="C17" s="3" t="s">
        <v>217</v>
      </c>
      <c r="D17" s="3" t="s">
        <v>213</v>
      </c>
      <c r="E17" s="3" t="s">
        <v>214</v>
      </c>
      <c r="F17" s="3" t="s">
        <v>207</v>
      </c>
      <c r="G17" s="3" t="s">
        <v>208</v>
      </c>
      <c r="H17" s="3" t="s">
        <v>208</v>
      </c>
      <c r="I17" s="2" t="s">
        <v>128</v>
      </c>
      <c r="J17" s="4">
        <v>46097</v>
      </c>
      <c r="K17" s="2" t="s">
        <v>169</v>
      </c>
      <c r="L17" s="3"/>
      <c r="M17" s="3"/>
    </row>
    <row r="18" spans="1:13" ht="54" customHeight="1" x14ac:dyDescent="0.25">
      <c r="A18" s="2" t="s">
        <v>58</v>
      </c>
      <c r="B18" s="2" t="s">
        <v>57</v>
      </c>
      <c r="C18" s="3" t="s">
        <v>217</v>
      </c>
      <c r="D18" s="3" t="s">
        <v>210</v>
      </c>
      <c r="E18" s="3" t="s">
        <v>209</v>
      </c>
      <c r="F18" s="3" t="s">
        <v>211</v>
      </c>
      <c r="G18" s="3" t="s">
        <v>212</v>
      </c>
      <c r="H18" s="3" t="s">
        <v>212</v>
      </c>
      <c r="I18" s="2" t="s">
        <v>128</v>
      </c>
      <c r="J18" s="4">
        <v>46097</v>
      </c>
      <c r="K18" s="2" t="s">
        <v>169</v>
      </c>
      <c r="L18" s="3"/>
      <c r="M18" s="3"/>
    </row>
    <row r="19" spans="1:13" ht="54" customHeight="1" x14ac:dyDescent="0.25">
      <c r="A19" s="2" t="s">
        <v>59</v>
      </c>
      <c r="B19" s="2" t="s">
        <v>60</v>
      </c>
      <c r="C19" s="3" t="s">
        <v>218</v>
      </c>
      <c r="D19" s="3" t="s">
        <v>216</v>
      </c>
      <c r="E19" s="3" t="s">
        <v>215</v>
      </c>
      <c r="F19" s="3" t="s">
        <v>219</v>
      </c>
      <c r="G19" s="3" t="s">
        <v>220</v>
      </c>
      <c r="H19" s="3" t="s">
        <v>220</v>
      </c>
      <c r="I19" s="2" t="s">
        <v>128</v>
      </c>
      <c r="J19" s="4">
        <v>46097</v>
      </c>
      <c r="K19" s="2" t="s">
        <v>169</v>
      </c>
      <c r="L19" s="3"/>
      <c r="M19" s="3"/>
    </row>
    <row r="20" spans="1:13" ht="54" customHeight="1" x14ac:dyDescent="0.25">
      <c r="A20" s="2" t="s">
        <v>61</v>
      </c>
      <c r="B20" s="2" t="s">
        <v>60</v>
      </c>
      <c r="C20" s="3" t="s">
        <v>218</v>
      </c>
      <c r="D20" s="3" t="s">
        <v>62</v>
      </c>
      <c r="E20" s="3" t="s">
        <v>153</v>
      </c>
      <c r="F20" s="3" t="s">
        <v>221</v>
      </c>
      <c r="G20" s="3" t="s">
        <v>212</v>
      </c>
      <c r="H20" s="3" t="s">
        <v>212</v>
      </c>
      <c r="I20" s="2" t="s">
        <v>128</v>
      </c>
      <c r="J20" s="4">
        <v>46097</v>
      </c>
      <c r="K20" s="2" t="s">
        <v>169</v>
      </c>
      <c r="L20" s="3"/>
      <c r="M20" s="3"/>
    </row>
    <row r="21" spans="1:13" ht="54" customHeight="1" x14ac:dyDescent="0.25">
      <c r="A21" s="2" t="s">
        <v>63</v>
      </c>
      <c r="B21" s="2" t="s">
        <v>60</v>
      </c>
      <c r="C21" s="3" t="s">
        <v>218</v>
      </c>
      <c r="D21" s="3" t="s">
        <v>64</v>
      </c>
      <c r="E21" s="3" t="s">
        <v>154</v>
      </c>
      <c r="F21" s="3" t="s">
        <v>222</v>
      </c>
      <c r="G21" s="3" t="s">
        <v>212</v>
      </c>
      <c r="H21" s="3" t="s">
        <v>212</v>
      </c>
      <c r="I21" s="2" t="s">
        <v>128</v>
      </c>
      <c r="J21" s="4">
        <v>46097</v>
      </c>
      <c r="K21" s="2" t="s">
        <v>169</v>
      </c>
      <c r="L21" s="3"/>
      <c r="M21" s="3"/>
    </row>
    <row r="22" spans="1:13" ht="54" customHeight="1" x14ac:dyDescent="0.25">
      <c r="A22" s="2" t="s">
        <v>65</v>
      </c>
      <c r="B22" s="2" t="s">
        <v>66</v>
      </c>
      <c r="C22" s="3" t="s">
        <v>67</v>
      </c>
      <c r="D22" s="3" t="s">
        <v>68</v>
      </c>
      <c r="E22" s="3" t="s">
        <v>155</v>
      </c>
      <c r="F22" s="3" t="s">
        <v>223</v>
      </c>
      <c r="G22" s="3" t="s">
        <v>224</v>
      </c>
      <c r="H22" s="3" t="s">
        <v>224</v>
      </c>
      <c r="I22" s="2" t="s">
        <v>128</v>
      </c>
      <c r="J22" s="4">
        <v>46098</v>
      </c>
      <c r="K22" s="2" t="s">
        <v>169</v>
      </c>
      <c r="L22" s="3"/>
      <c r="M22" s="3"/>
    </row>
    <row r="23" spans="1:13" ht="54" customHeight="1" x14ac:dyDescent="0.25">
      <c r="A23" s="2" t="s">
        <v>69</v>
      </c>
      <c r="B23" s="2" t="s">
        <v>66</v>
      </c>
      <c r="C23" s="3" t="s">
        <v>67</v>
      </c>
      <c r="D23" s="3" t="s">
        <v>70</v>
      </c>
      <c r="E23" s="3" t="s">
        <v>156</v>
      </c>
      <c r="F23" s="3" t="s">
        <v>225</v>
      </c>
      <c r="G23" s="3" t="s">
        <v>226</v>
      </c>
      <c r="H23" s="3" t="s">
        <v>227</v>
      </c>
      <c r="I23" s="2" t="s">
        <v>128</v>
      </c>
      <c r="J23" s="4">
        <v>46098</v>
      </c>
      <c r="K23" s="2" t="s">
        <v>169</v>
      </c>
      <c r="L23" s="3"/>
      <c r="M23" s="3" t="s">
        <v>228</v>
      </c>
    </row>
    <row r="24" spans="1:13" ht="54" customHeight="1" x14ac:dyDescent="0.25">
      <c r="A24" s="2" t="s">
        <v>71</v>
      </c>
      <c r="B24" s="2" t="s">
        <v>72</v>
      </c>
      <c r="C24" s="3" t="s">
        <v>73</v>
      </c>
      <c r="D24" s="3" t="s">
        <v>74</v>
      </c>
      <c r="E24" s="3" t="s">
        <v>157</v>
      </c>
      <c r="F24" s="3" t="s">
        <v>229</v>
      </c>
      <c r="G24" s="3" t="s">
        <v>230</v>
      </c>
      <c r="H24" s="3" t="s">
        <v>230</v>
      </c>
      <c r="I24" s="2" t="s">
        <v>128</v>
      </c>
      <c r="J24" s="4">
        <v>46098</v>
      </c>
      <c r="K24" s="2" t="s">
        <v>169</v>
      </c>
      <c r="L24" s="3"/>
      <c r="M24" s="3"/>
    </row>
    <row r="25" spans="1:13" ht="54" customHeight="1" x14ac:dyDescent="0.25">
      <c r="A25" s="2" t="s">
        <v>75</v>
      </c>
      <c r="B25" s="2" t="s">
        <v>72</v>
      </c>
      <c r="C25" s="3" t="s">
        <v>73</v>
      </c>
      <c r="D25" s="3" t="s">
        <v>76</v>
      </c>
      <c r="E25" s="3" t="s">
        <v>158</v>
      </c>
      <c r="F25" s="3" t="s">
        <v>231</v>
      </c>
      <c r="G25" s="3" t="s">
        <v>232</v>
      </c>
      <c r="H25" s="3" t="s">
        <v>232</v>
      </c>
      <c r="I25" s="2" t="s">
        <v>128</v>
      </c>
      <c r="J25" s="4">
        <v>46098</v>
      </c>
      <c r="K25" s="2" t="s">
        <v>169</v>
      </c>
      <c r="L25" s="3"/>
      <c r="M25" s="3"/>
    </row>
    <row r="26" spans="1:13" ht="54" customHeight="1" x14ac:dyDescent="0.25">
      <c r="A26" s="2" t="s">
        <v>77</v>
      </c>
      <c r="B26" s="2" t="s">
        <v>72</v>
      </c>
      <c r="C26" s="3" t="s">
        <v>73</v>
      </c>
      <c r="D26" s="3" t="s">
        <v>78</v>
      </c>
      <c r="E26" s="3" t="s">
        <v>159</v>
      </c>
      <c r="F26" s="3" t="s">
        <v>233</v>
      </c>
      <c r="G26" s="3" t="s">
        <v>232</v>
      </c>
      <c r="H26" s="3" t="s">
        <v>232</v>
      </c>
      <c r="I26" s="2" t="s">
        <v>128</v>
      </c>
      <c r="J26" s="4">
        <v>46098</v>
      </c>
      <c r="K26" s="2" t="s">
        <v>169</v>
      </c>
      <c r="L26" s="3"/>
      <c r="M26" s="3"/>
    </row>
    <row r="27" spans="1:13" ht="54" customHeight="1" x14ac:dyDescent="0.25">
      <c r="A27" s="2" t="s">
        <v>79</v>
      </c>
      <c r="B27" s="2" t="s">
        <v>80</v>
      </c>
      <c r="C27" s="3" t="s">
        <v>81</v>
      </c>
      <c r="D27" s="3" t="s">
        <v>82</v>
      </c>
      <c r="E27" s="3" t="s">
        <v>160</v>
      </c>
      <c r="F27" s="3" t="s">
        <v>234</v>
      </c>
      <c r="G27" s="3" t="s">
        <v>235</v>
      </c>
      <c r="H27" s="3" t="s">
        <v>235</v>
      </c>
      <c r="I27" s="2" t="s">
        <v>128</v>
      </c>
      <c r="J27" s="4">
        <v>46098</v>
      </c>
      <c r="K27" s="2" t="s">
        <v>169</v>
      </c>
      <c r="L27" s="3"/>
      <c r="M27" s="3"/>
    </row>
    <row r="28" spans="1:13" ht="54" customHeight="1" x14ac:dyDescent="0.25">
      <c r="A28" s="2" t="s">
        <v>83</v>
      </c>
      <c r="B28" s="2" t="s">
        <v>80</v>
      </c>
      <c r="C28" s="3" t="s">
        <v>81</v>
      </c>
      <c r="D28" s="3" t="s">
        <v>84</v>
      </c>
      <c r="E28" s="3" t="s">
        <v>161</v>
      </c>
      <c r="F28" s="3" t="s">
        <v>236</v>
      </c>
      <c r="G28" s="3" t="s">
        <v>237</v>
      </c>
      <c r="H28" s="3" t="s">
        <v>238</v>
      </c>
      <c r="I28" s="2" t="s">
        <v>128</v>
      </c>
      <c r="J28" s="4">
        <v>46098</v>
      </c>
      <c r="K28" s="2" t="s">
        <v>169</v>
      </c>
      <c r="L28" s="3"/>
      <c r="M28" s="3"/>
    </row>
    <row r="29" spans="1:13" ht="54" customHeight="1" x14ac:dyDescent="0.25">
      <c r="A29" s="2" t="s">
        <v>85</v>
      </c>
      <c r="B29" s="2" t="s">
        <v>86</v>
      </c>
      <c r="C29" s="3" t="s">
        <v>87</v>
      </c>
      <c r="D29" s="3" t="s">
        <v>88</v>
      </c>
      <c r="E29" s="3" t="s">
        <v>162</v>
      </c>
      <c r="F29" s="3" t="s">
        <v>239</v>
      </c>
      <c r="G29" s="3" t="s">
        <v>240</v>
      </c>
      <c r="H29" s="3" t="s">
        <v>240</v>
      </c>
      <c r="I29" s="2" t="s">
        <v>128</v>
      </c>
      <c r="J29" s="4">
        <v>46098</v>
      </c>
      <c r="K29" s="2" t="s">
        <v>169</v>
      </c>
      <c r="L29" s="3"/>
      <c r="M29" s="3"/>
    </row>
    <row r="30" spans="1:13" ht="54" customHeight="1" x14ac:dyDescent="0.25">
      <c r="A30" s="2" t="s">
        <v>89</v>
      </c>
      <c r="B30" s="2" t="s">
        <v>86</v>
      </c>
      <c r="C30" s="3" t="s">
        <v>87</v>
      </c>
      <c r="D30" s="3" t="s">
        <v>90</v>
      </c>
      <c r="E30" s="3" t="s">
        <v>163</v>
      </c>
      <c r="F30" s="3" t="s">
        <v>241</v>
      </c>
      <c r="G30" s="3" t="s">
        <v>242</v>
      </c>
      <c r="H30" s="3" t="s">
        <v>242</v>
      </c>
      <c r="I30" s="2" t="s">
        <v>128</v>
      </c>
      <c r="J30" s="4">
        <v>46098</v>
      </c>
      <c r="K30" s="2" t="s">
        <v>169</v>
      </c>
      <c r="L30" s="3"/>
      <c r="M30" s="3"/>
    </row>
    <row r="31" spans="1:13" ht="54" customHeight="1" x14ac:dyDescent="0.25">
      <c r="A31" s="2" t="s">
        <v>91</v>
      </c>
      <c r="B31" s="2" t="s">
        <v>86</v>
      </c>
      <c r="C31" s="3" t="s">
        <v>87</v>
      </c>
      <c r="D31" s="3" t="s">
        <v>92</v>
      </c>
      <c r="E31" s="3" t="s">
        <v>164</v>
      </c>
      <c r="F31" s="3" t="s">
        <v>243</v>
      </c>
      <c r="G31" s="3" t="s">
        <v>244</v>
      </c>
      <c r="H31" s="3" t="s">
        <v>244</v>
      </c>
      <c r="I31" s="2" t="s">
        <v>128</v>
      </c>
      <c r="J31" s="4">
        <v>46098</v>
      </c>
      <c r="K31" s="2" t="s">
        <v>169</v>
      </c>
      <c r="L31" s="3"/>
      <c r="M31" s="3"/>
    </row>
    <row r="32" spans="1:13" ht="60" x14ac:dyDescent="0.25">
      <c r="A32" s="2" t="s">
        <v>93</v>
      </c>
      <c r="B32" s="2" t="s">
        <v>94</v>
      </c>
      <c r="C32" s="3" t="s">
        <v>95</v>
      </c>
      <c r="D32" s="3" t="s">
        <v>96</v>
      </c>
      <c r="E32" s="3" t="s">
        <v>165</v>
      </c>
      <c r="F32" s="3" t="s">
        <v>245</v>
      </c>
      <c r="G32" s="3" t="s">
        <v>246</v>
      </c>
      <c r="H32" s="3" t="s">
        <v>246</v>
      </c>
      <c r="I32" s="2" t="s">
        <v>128</v>
      </c>
      <c r="J32" s="4">
        <v>46098</v>
      </c>
      <c r="K32" s="2" t="s">
        <v>169</v>
      </c>
      <c r="L32" s="3"/>
      <c r="M32" s="3"/>
    </row>
    <row r="33" spans="1:13" ht="54" customHeight="1" x14ac:dyDescent="0.25">
      <c r="A33" s="2" t="s">
        <v>97</v>
      </c>
      <c r="B33" s="2" t="s">
        <v>94</v>
      </c>
      <c r="C33" s="3" t="s">
        <v>95</v>
      </c>
      <c r="D33" s="3" t="s">
        <v>247</v>
      </c>
      <c r="E33" s="3" t="s">
        <v>166</v>
      </c>
      <c r="F33" s="3" t="s">
        <v>248</v>
      </c>
      <c r="G33" s="3" t="s">
        <v>249</v>
      </c>
      <c r="H33" s="3" t="s">
        <v>249</v>
      </c>
      <c r="I33" s="2" t="s">
        <v>128</v>
      </c>
      <c r="J33" s="4">
        <v>46098</v>
      </c>
      <c r="K33" s="2" t="s">
        <v>169</v>
      </c>
      <c r="L33" s="3"/>
      <c r="M33" s="3"/>
    </row>
    <row r="34" spans="1:13" ht="54" customHeight="1" x14ac:dyDescent="0.25">
      <c r="A34" s="2" t="s">
        <v>98</v>
      </c>
      <c r="B34" s="2" t="s">
        <v>99</v>
      </c>
      <c r="C34" s="3" t="s">
        <v>100</v>
      </c>
      <c r="D34" s="3" t="s">
        <v>101</v>
      </c>
      <c r="E34" s="3"/>
      <c r="F34" s="3" t="s">
        <v>250</v>
      </c>
      <c r="G34" s="3" t="s">
        <v>251</v>
      </c>
      <c r="H34" s="3" t="s">
        <v>251</v>
      </c>
      <c r="I34" s="2" t="s">
        <v>128</v>
      </c>
      <c r="J34" s="4">
        <v>46098</v>
      </c>
      <c r="K34" s="2" t="s">
        <v>169</v>
      </c>
      <c r="L34" s="3"/>
      <c r="M34" s="3"/>
    </row>
    <row r="35" spans="1:13" ht="54" customHeight="1" x14ac:dyDescent="0.25">
      <c r="A35" s="2" t="s">
        <v>102</v>
      </c>
      <c r="B35" s="2" t="s">
        <v>103</v>
      </c>
      <c r="C35" s="3" t="s">
        <v>104</v>
      </c>
      <c r="D35" s="3" t="s">
        <v>105</v>
      </c>
      <c r="E35" s="3"/>
      <c r="F35" s="3" t="s">
        <v>252</v>
      </c>
      <c r="G35" s="3" t="s">
        <v>252</v>
      </c>
      <c r="H35" s="3" t="s">
        <v>252</v>
      </c>
      <c r="I35" s="2" t="s">
        <v>128</v>
      </c>
      <c r="J35" s="4">
        <v>46098</v>
      </c>
      <c r="K35" s="2" t="s">
        <v>169</v>
      </c>
      <c r="L35" s="3"/>
      <c r="M35" s="3"/>
    </row>
    <row r="36" spans="1:13" ht="54" customHeight="1" x14ac:dyDescent="0.25">
      <c r="A36" s="2" t="s">
        <v>106</v>
      </c>
      <c r="B36" s="2" t="s">
        <v>103</v>
      </c>
      <c r="C36" s="3" t="s">
        <v>104</v>
      </c>
      <c r="D36" s="3" t="s">
        <v>107</v>
      </c>
      <c r="E36" s="3"/>
      <c r="F36" s="3" t="s">
        <v>253</v>
      </c>
      <c r="G36" s="3" t="s">
        <v>253</v>
      </c>
      <c r="H36" s="3" t="s">
        <v>254</v>
      </c>
      <c r="I36" s="2" t="s">
        <v>128</v>
      </c>
      <c r="J36" s="4">
        <v>46098</v>
      </c>
      <c r="K36" s="2" t="s">
        <v>169</v>
      </c>
      <c r="L36" s="3"/>
      <c r="M36" s="3"/>
    </row>
    <row r="37" spans="1:13" ht="54" customHeight="1" x14ac:dyDescent="0.25">
      <c r="A37" s="2" t="s">
        <v>108</v>
      </c>
      <c r="B37" s="2" t="s">
        <v>103</v>
      </c>
      <c r="C37" s="3" t="s">
        <v>104</v>
      </c>
      <c r="D37" s="3" t="s">
        <v>109</v>
      </c>
      <c r="E37" s="3"/>
      <c r="F37" s="3" t="s">
        <v>255</v>
      </c>
      <c r="G37" s="3" t="s">
        <v>256</v>
      </c>
      <c r="H37" s="3" t="s">
        <v>256</v>
      </c>
      <c r="I37" s="2" t="s">
        <v>128</v>
      </c>
      <c r="J37" s="4">
        <v>46098</v>
      </c>
      <c r="K37" s="2" t="s">
        <v>169</v>
      </c>
      <c r="L37" s="3"/>
      <c r="M37" s="3"/>
    </row>
    <row r="38" spans="1:13" ht="54" customHeight="1" x14ac:dyDescent="0.25">
      <c r="A38" s="2" t="s">
        <v>110</v>
      </c>
      <c r="B38" s="2" t="s">
        <v>111</v>
      </c>
      <c r="C38" s="3" t="s">
        <v>112</v>
      </c>
      <c r="D38" s="3" t="s">
        <v>113</v>
      </c>
      <c r="E38" s="3"/>
      <c r="F38" s="3" t="s">
        <v>257</v>
      </c>
      <c r="G38" s="3" t="s">
        <v>258</v>
      </c>
      <c r="H38" s="3" t="s">
        <v>258</v>
      </c>
      <c r="I38" s="2" t="s">
        <v>128</v>
      </c>
      <c r="J38" s="4">
        <v>46098</v>
      </c>
      <c r="K38" s="2" t="s">
        <v>169</v>
      </c>
      <c r="L38" s="3"/>
      <c r="M38" s="3"/>
    </row>
    <row r="39" spans="1:13" ht="54" customHeight="1" x14ac:dyDescent="0.25">
      <c r="A39" s="2" t="s">
        <v>114</v>
      </c>
      <c r="B39" s="2" t="s">
        <v>111</v>
      </c>
      <c r="C39" s="3" t="s">
        <v>112</v>
      </c>
      <c r="D39" s="3" t="s">
        <v>115</v>
      </c>
      <c r="E39" s="3"/>
      <c r="F39" s="3" t="s">
        <v>259</v>
      </c>
      <c r="G39" s="3" t="s">
        <v>260</v>
      </c>
      <c r="H39" s="3" t="s">
        <v>260</v>
      </c>
      <c r="I39" s="2" t="s">
        <v>128</v>
      </c>
      <c r="J39" s="4">
        <v>46098</v>
      </c>
      <c r="K39" s="2" t="s">
        <v>169</v>
      </c>
      <c r="L39" s="3"/>
      <c r="M39" s="3"/>
    </row>
    <row r="40" spans="1:13" ht="54" customHeight="1" x14ac:dyDescent="0.25">
      <c r="A40" s="2" t="s">
        <v>116</v>
      </c>
      <c r="B40" s="2" t="s">
        <v>117</v>
      </c>
      <c r="C40" s="3" t="s">
        <v>118</v>
      </c>
      <c r="D40" s="3" t="s">
        <v>119</v>
      </c>
      <c r="E40" s="3"/>
      <c r="F40" s="3" t="s">
        <v>261</v>
      </c>
      <c r="G40" s="3"/>
      <c r="H40" s="3" t="s">
        <v>262</v>
      </c>
      <c r="I40" s="2" t="s">
        <v>128</v>
      </c>
      <c r="J40" s="4">
        <v>46098</v>
      </c>
      <c r="K40" s="2" t="s">
        <v>169</v>
      </c>
      <c r="L40" s="3"/>
      <c r="M40" s="3"/>
    </row>
    <row r="41" spans="1:13" ht="54" customHeight="1" x14ac:dyDescent="0.25">
      <c r="A41" s="2" t="s">
        <v>120</v>
      </c>
      <c r="B41" s="2" t="s">
        <v>117</v>
      </c>
      <c r="C41" s="3" t="s">
        <v>118</v>
      </c>
      <c r="D41" s="3" t="s">
        <v>121</v>
      </c>
      <c r="E41" s="3"/>
      <c r="F41" s="3" t="s">
        <v>263</v>
      </c>
      <c r="G41" s="3"/>
      <c r="H41" s="3" t="s">
        <v>264</v>
      </c>
      <c r="I41" s="2" t="s">
        <v>128</v>
      </c>
      <c r="J41" s="4">
        <v>46098</v>
      </c>
      <c r="K41" s="2" t="s">
        <v>169</v>
      </c>
      <c r="L41" s="3"/>
      <c r="M41" s="3"/>
    </row>
    <row r="42" spans="1:13" ht="54" customHeight="1" x14ac:dyDescent="0.25">
      <c r="A42" s="2" t="s">
        <v>122</v>
      </c>
      <c r="B42" s="2" t="s">
        <v>123</v>
      </c>
      <c r="C42" s="3" t="s">
        <v>124</v>
      </c>
      <c r="D42" s="3" t="s">
        <v>125</v>
      </c>
      <c r="E42" s="3"/>
      <c r="F42" s="3" t="s">
        <v>265</v>
      </c>
      <c r="G42" s="3"/>
      <c r="H42" s="3" t="s">
        <v>262</v>
      </c>
      <c r="I42" s="2" t="s">
        <v>128</v>
      </c>
      <c r="J42" s="4">
        <v>46098</v>
      </c>
      <c r="K42" s="2" t="s">
        <v>169</v>
      </c>
      <c r="L42" s="3"/>
      <c r="M42" s="3"/>
    </row>
    <row r="43" spans="1:13" x14ac:dyDescent="0.25">
      <c r="J43" s="5"/>
    </row>
    <row r="44" spans="1:13" x14ac:dyDescent="0.25">
      <c r="J44" s="5"/>
    </row>
    <row r="45" spans="1:13" x14ac:dyDescent="0.25">
      <c r="J45" s="5"/>
    </row>
    <row r="46" spans="1:13" x14ac:dyDescent="0.25">
      <c r="J46" s="5"/>
    </row>
    <row r="47" spans="1:13" x14ac:dyDescent="0.25">
      <c r="J47" s="5"/>
    </row>
    <row r="48" spans="1:13" x14ac:dyDescent="0.25">
      <c r="J48" s="5"/>
    </row>
    <row r="49" spans="10:10" x14ac:dyDescent="0.25">
      <c r="J49" s="5"/>
    </row>
    <row r="50" spans="10:10" x14ac:dyDescent="0.25">
      <c r="J50" s="5"/>
    </row>
    <row r="51" spans="10:10" x14ac:dyDescent="0.25">
      <c r="J51" s="5"/>
    </row>
    <row r="52" spans="10:10" x14ac:dyDescent="0.25">
      <c r="J52" s="5"/>
    </row>
    <row r="53" spans="10:10" x14ac:dyDescent="0.25">
      <c r="J53" s="5"/>
    </row>
    <row r="54" spans="10:10" x14ac:dyDescent="0.25">
      <c r="J54" s="5"/>
    </row>
    <row r="55" spans="10:10" x14ac:dyDescent="0.25">
      <c r="J55" s="5"/>
    </row>
    <row r="56" spans="10:10" x14ac:dyDescent="0.25">
      <c r="J56" s="5"/>
    </row>
    <row r="57" spans="10:10" x14ac:dyDescent="0.25">
      <c r="J57" s="5"/>
    </row>
    <row r="58" spans="10:10" x14ac:dyDescent="0.25">
      <c r="J58" s="5"/>
    </row>
    <row r="59" spans="10:10" x14ac:dyDescent="0.25">
      <c r="J59" s="5"/>
    </row>
    <row r="60" spans="10:10" x14ac:dyDescent="0.25">
      <c r="J60" s="5"/>
    </row>
    <row r="61" spans="10:10" x14ac:dyDescent="0.25">
      <c r="J61" s="5"/>
    </row>
    <row r="62" spans="10:10" x14ac:dyDescent="0.25">
      <c r="J62" s="5"/>
    </row>
    <row r="63" spans="10:10" x14ac:dyDescent="0.25">
      <c r="J63" s="5"/>
    </row>
    <row r="64" spans="10:10" x14ac:dyDescent="0.25">
      <c r="J64" s="5"/>
    </row>
    <row r="65" spans="10:10" x14ac:dyDescent="0.25">
      <c r="J65" s="5"/>
    </row>
    <row r="66" spans="10:10" x14ac:dyDescent="0.25">
      <c r="J66" s="5"/>
    </row>
    <row r="67" spans="10:10" x14ac:dyDescent="0.25">
      <c r="J67" s="5"/>
    </row>
    <row r="68" spans="10:10" x14ac:dyDescent="0.25">
      <c r="J68" s="5"/>
    </row>
    <row r="69" spans="10:10" x14ac:dyDescent="0.25">
      <c r="J69" s="5"/>
    </row>
    <row r="70" spans="10:10" x14ac:dyDescent="0.25">
      <c r="J70" s="5"/>
    </row>
    <row r="71" spans="10:10" x14ac:dyDescent="0.25">
      <c r="J71" s="5"/>
    </row>
    <row r="72" spans="10:10" x14ac:dyDescent="0.25">
      <c r="J72" s="5"/>
    </row>
    <row r="73" spans="10:10" x14ac:dyDescent="0.25">
      <c r="J73" s="5"/>
    </row>
    <row r="74" spans="10:10" x14ac:dyDescent="0.25">
      <c r="J74" s="5"/>
    </row>
    <row r="75" spans="10:10" x14ac:dyDescent="0.25">
      <c r="J75" s="5"/>
    </row>
    <row r="76" spans="10:10" x14ac:dyDescent="0.25">
      <c r="J76" s="5"/>
    </row>
    <row r="77" spans="10:10" x14ac:dyDescent="0.25">
      <c r="J77" s="5"/>
    </row>
    <row r="78" spans="10:10" x14ac:dyDescent="0.25">
      <c r="J78" s="5"/>
    </row>
    <row r="79" spans="10:10" x14ac:dyDescent="0.25">
      <c r="J79" s="5"/>
    </row>
    <row r="80" spans="10:10" x14ac:dyDescent="0.25">
      <c r="J80" s="5"/>
    </row>
    <row r="81" spans="10:10" x14ac:dyDescent="0.25">
      <c r="J81" s="5"/>
    </row>
    <row r="82" spans="10:10" x14ac:dyDescent="0.25">
      <c r="J82" s="5"/>
    </row>
    <row r="83" spans="10:10" x14ac:dyDescent="0.25">
      <c r="J83" s="5"/>
    </row>
    <row r="84" spans="10:10" x14ac:dyDescent="0.25">
      <c r="J84" s="5"/>
    </row>
    <row r="85" spans="10:10" x14ac:dyDescent="0.25">
      <c r="J85" s="5"/>
    </row>
    <row r="86" spans="10:10" x14ac:dyDescent="0.25">
      <c r="J86" s="5"/>
    </row>
    <row r="87" spans="10:10" x14ac:dyDescent="0.25">
      <c r="J87" s="5"/>
    </row>
    <row r="88" spans="10:10" x14ac:dyDescent="0.25">
      <c r="J88" s="5"/>
    </row>
    <row r="89" spans="10:10" x14ac:dyDescent="0.25">
      <c r="J89" s="5"/>
    </row>
    <row r="90" spans="10:10" x14ac:dyDescent="0.25">
      <c r="J90" s="5"/>
    </row>
    <row r="91" spans="10:10" x14ac:dyDescent="0.25">
      <c r="J91" s="5"/>
    </row>
    <row r="92" spans="10:10" x14ac:dyDescent="0.25">
      <c r="J92" s="5"/>
    </row>
    <row r="93" spans="10:10" x14ac:dyDescent="0.25">
      <c r="J93" s="5"/>
    </row>
    <row r="94" spans="10:10" x14ac:dyDescent="0.25">
      <c r="J94" s="5"/>
    </row>
    <row r="95" spans="10:10" x14ac:dyDescent="0.25">
      <c r="J95" s="5"/>
    </row>
    <row r="96" spans="10:10" x14ac:dyDescent="0.25">
      <c r="J96" s="5"/>
    </row>
    <row r="97" spans="10:10" x14ac:dyDescent="0.25">
      <c r="J97" s="5"/>
    </row>
    <row r="98" spans="10:10" x14ac:dyDescent="0.25">
      <c r="J98" s="5"/>
    </row>
    <row r="99" spans="10:10" x14ac:dyDescent="0.25">
      <c r="J99" s="5"/>
    </row>
    <row r="100" spans="10:10" x14ac:dyDescent="0.25">
      <c r="J100" s="5"/>
    </row>
    <row r="101" spans="10:10" x14ac:dyDescent="0.25">
      <c r="J101" s="5"/>
    </row>
    <row r="102" spans="10:10" x14ac:dyDescent="0.25">
      <c r="J102" s="5"/>
    </row>
    <row r="103" spans="10:10" x14ac:dyDescent="0.25">
      <c r="J103" s="5"/>
    </row>
    <row r="104" spans="10:10" x14ac:dyDescent="0.25">
      <c r="J104" s="5"/>
    </row>
    <row r="105" spans="10:10" x14ac:dyDescent="0.25">
      <c r="J105" s="5"/>
    </row>
    <row r="106" spans="10:10" x14ac:dyDescent="0.25">
      <c r="J106" s="5"/>
    </row>
    <row r="107" spans="10:10" x14ac:dyDescent="0.25">
      <c r="J107" s="5"/>
    </row>
    <row r="108" spans="10:10" x14ac:dyDescent="0.25">
      <c r="J108" s="5"/>
    </row>
    <row r="109" spans="10:10" x14ac:dyDescent="0.25">
      <c r="J109" s="5"/>
    </row>
    <row r="110" spans="10:10" x14ac:dyDescent="0.25">
      <c r="J110" s="5"/>
    </row>
    <row r="111" spans="10:10" x14ac:dyDescent="0.25">
      <c r="J111" s="5"/>
    </row>
    <row r="112" spans="10:10" x14ac:dyDescent="0.25">
      <c r="J112" s="5"/>
    </row>
    <row r="113" spans="10:10" x14ac:dyDescent="0.25">
      <c r="J113" s="5"/>
    </row>
    <row r="114" spans="10:10" x14ac:dyDescent="0.25">
      <c r="J114" s="5"/>
    </row>
    <row r="115" spans="10:10" x14ac:dyDescent="0.25">
      <c r="J115" s="5"/>
    </row>
    <row r="116" spans="10:10" x14ac:dyDescent="0.25">
      <c r="J116" s="5"/>
    </row>
    <row r="117" spans="10:10" x14ac:dyDescent="0.25">
      <c r="J117" s="5"/>
    </row>
    <row r="118" spans="10:10" x14ac:dyDescent="0.25">
      <c r="J118" s="5"/>
    </row>
    <row r="119" spans="10:10" x14ac:dyDescent="0.25">
      <c r="J119" s="5"/>
    </row>
    <row r="120" spans="10:10" x14ac:dyDescent="0.25">
      <c r="J120" s="5"/>
    </row>
    <row r="121" spans="10:10" x14ac:dyDescent="0.25">
      <c r="J121" s="5"/>
    </row>
    <row r="122" spans="10:10" x14ac:dyDescent="0.25">
      <c r="J122" s="5"/>
    </row>
    <row r="123" spans="10:10" x14ac:dyDescent="0.25">
      <c r="J123" s="5"/>
    </row>
    <row r="124" spans="10:10" x14ac:dyDescent="0.25">
      <c r="J124" s="5"/>
    </row>
    <row r="125" spans="10:10" x14ac:dyDescent="0.25">
      <c r="J125" s="5"/>
    </row>
    <row r="126" spans="10:10" x14ac:dyDescent="0.25">
      <c r="J126" s="5"/>
    </row>
    <row r="127" spans="10:10" x14ac:dyDescent="0.25">
      <c r="J127" s="5"/>
    </row>
    <row r="128" spans="10:10" x14ac:dyDescent="0.25">
      <c r="J128" s="5"/>
    </row>
    <row r="129" spans="10:10" x14ac:dyDescent="0.25">
      <c r="J129" s="5"/>
    </row>
    <row r="130" spans="10:10" x14ac:dyDescent="0.25">
      <c r="J130" s="5"/>
    </row>
    <row r="131" spans="10:10" x14ac:dyDescent="0.25">
      <c r="J131" s="5"/>
    </row>
    <row r="132" spans="10:10" x14ac:dyDescent="0.25">
      <c r="J132" s="5"/>
    </row>
    <row r="133" spans="10:10" x14ac:dyDescent="0.25">
      <c r="J133" s="5"/>
    </row>
    <row r="134" spans="10:10" x14ac:dyDescent="0.25">
      <c r="J134" s="5"/>
    </row>
    <row r="135" spans="10:10" x14ac:dyDescent="0.25">
      <c r="J135" s="5"/>
    </row>
    <row r="136" spans="10:10" x14ac:dyDescent="0.25">
      <c r="J136" s="5"/>
    </row>
    <row r="137" spans="10:10" x14ac:dyDescent="0.25">
      <c r="J137" s="5"/>
    </row>
    <row r="138" spans="10:10" x14ac:dyDescent="0.25">
      <c r="J138" s="5"/>
    </row>
    <row r="139" spans="10:10" x14ac:dyDescent="0.25">
      <c r="J139" s="5"/>
    </row>
    <row r="140" spans="10:10" x14ac:dyDescent="0.25">
      <c r="J140" s="5"/>
    </row>
    <row r="141" spans="10:10" x14ac:dyDescent="0.25">
      <c r="J141" s="5"/>
    </row>
    <row r="142" spans="10:10" x14ac:dyDescent="0.25">
      <c r="J142" s="5"/>
    </row>
    <row r="143" spans="10:10" x14ac:dyDescent="0.25">
      <c r="J143" s="5"/>
    </row>
    <row r="144" spans="10:10" x14ac:dyDescent="0.25">
      <c r="J144" s="5"/>
    </row>
    <row r="145" spans="10:10" x14ac:dyDescent="0.25">
      <c r="J145" s="5"/>
    </row>
    <row r="146" spans="10:10" x14ac:dyDescent="0.25">
      <c r="J146" s="5"/>
    </row>
    <row r="147" spans="10:10" x14ac:dyDescent="0.25">
      <c r="J147" s="5"/>
    </row>
    <row r="148" spans="10:10" x14ac:dyDescent="0.25">
      <c r="J148" s="5"/>
    </row>
    <row r="149" spans="10:10" x14ac:dyDescent="0.25">
      <c r="J149" s="5"/>
    </row>
    <row r="150" spans="10:10" x14ac:dyDescent="0.25">
      <c r="J150" s="5"/>
    </row>
    <row r="151" spans="10:10" x14ac:dyDescent="0.25">
      <c r="J151" s="5"/>
    </row>
    <row r="152" spans="10:10" x14ac:dyDescent="0.25">
      <c r="J152" s="5"/>
    </row>
    <row r="153" spans="10:10" x14ac:dyDescent="0.25">
      <c r="J153" s="5"/>
    </row>
    <row r="154" spans="10:10" x14ac:dyDescent="0.25">
      <c r="J154" s="5"/>
    </row>
    <row r="155" spans="10:10" x14ac:dyDescent="0.25">
      <c r="J155" s="5"/>
    </row>
    <row r="156" spans="10:10" x14ac:dyDescent="0.25">
      <c r="J156" s="5"/>
    </row>
    <row r="157" spans="10:10" x14ac:dyDescent="0.25">
      <c r="J157" s="5"/>
    </row>
    <row r="158" spans="10:10" x14ac:dyDescent="0.25">
      <c r="J158" s="5"/>
    </row>
    <row r="159" spans="10:10" x14ac:dyDescent="0.25">
      <c r="J159" s="5"/>
    </row>
    <row r="160" spans="10:10" x14ac:dyDescent="0.25">
      <c r="J160" s="5"/>
    </row>
    <row r="161" spans="10:10" x14ac:dyDescent="0.25">
      <c r="J161" s="5"/>
    </row>
    <row r="162" spans="10:10" x14ac:dyDescent="0.25">
      <c r="J162" s="5"/>
    </row>
    <row r="163" spans="10:10" x14ac:dyDescent="0.25">
      <c r="J163" s="5"/>
    </row>
    <row r="164" spans="10:10" x14ac:dyDescent="0.25">
      <c r="J164" s="5"/>
    </row>
    <row r="165" spans="10:10" x14ac:dyDescent="0.25">
      <c r="J165" s="5"/>
    </row>
    <row r="166" spans="10:10" x14ac:dyDescent="0.25">
      <c r="J166" s="5"/>
    </row>
    <row r="167" spans="10:10" x14ac:dyDescent="0.25">
      <c r="J167" s="5"/>
    </row>
    <row r="168" spans="10:10" x14ac:dyDescent="0.25">
      <c r="J168" s="5"/>
    </row>
    <row r="169" spans="10:10" x14ac:dyDescent="0.25">
      <c r="J169" s="5"/>
    </row>
    <row r="170" spans="10:10" x14ac:dyDescent="0.25">
      <c r="J170" s="5"/>
    </row>
    <row r="171" spans="10:10" x14ac:dyDescent="0.25">
      <c r="J171" s="5"/>
    </row>
    <row r="172" spans="10:10" x14ac:dyDescent="0.25">
      <c r="J172" s="5"/>
    </row>
    <row r="173" spans="10:10" x14ac:dyDescent="0.25">
      <c r="J173" s="5"/>
    </row>
    <row r="174" spans="10:10" x14ac:dyDescent="0.25">
      <c r="J174" s="5"/>
    </row>
    <row r="175" spans="10:10" x14ac:dyDescent="0.25">
      <c r="J175" s="5"/>
    </row>
    <row r="176" spans="10:10" x14ac:dyDescent="0.25">
      <c r="J176" s="5"/>
    </row>
    <row r="177" spans="10:10" x14ac:dyDescent="0.25">
      <c r="J177" s="5"/>
    </row>
    <row r="178" spans="10:10" x14ac:dyDescent="0.25">
      <c r="J178" s="5"/>
    </row>
    <row r="179" spans="10:10" x14ac:dyDescent="0.25">
      <c r="J179" s="5"/>
    </row>
    <row r="180" spans="10:10" x14ac:dyDescent="0.25">
      <c r="J180" s="5"/>
    </row>
    <row r="181" spans="10:10" x14ac:dyDescent="0.25">
      <c r="J181" s="5"/>
    </row>
    <row r="182" spans="10:10" x14ac:dyDescent="0.25">
      <c r="J182" s="5"/>
    </row>
    <row r="183" spans="10:10" x14ac:dyDescent="0.25">
      <c r="J183" s="5"/>
    </row>
    <row r="184" spans="10:10" x14ac:dyDescent="0.25">
      <c r="J184" s="5"/>
    </row>
    <row r="185" spans="10:10" x14ac:dyDescent="0.25">
      <c r="J185" s="5"/>
    </row>
    <row r="186" spans="10:10" x14ac:dyDescent="0.25">
      <c r="J186" s="5"/>
    </row>
    <row r="187" spans="10:10" x14ac:dyDescent="0.25">
      <c r="J187" s="5"/>
    </row>
    <row r="188" spans="10:10" x14ac:dyDescent="0.25">
      <c r="J188" s="5"/>
    </row>
    <row r="189" spans="10:10" x14ac:dyDescent="0.25">
      <c r="J189" s="5"/>
    </row>
    <row r="190" spans="10:10" x14ac:dyDescent="0.25">
      <c r="J190" s="5"/>
    </row>
    <row r="191" spans="10:10" x14ac:dyDescent="0.25">
      <c r="J191" s="5"/>
    </row>
    <row r="192" spans="10:10" x14ac:dyDescent="0.25">
      <c r="J192" s="5"/>
    </row>
    <row r="193" spans="10:10" x14ac:dyDescent="0.25">
      <c r="J193" s="5"/>
    </row>
    <row r="194" spans="10:10" x14ac:dyDescent="0.25">
      <c r="J194" s="5"/>
    </row>
    <row r="195" spans="10:10" x14ac:dyDescent="0.25">
      <c r="J195" s="5"/>
    </row>
    <row r="196" spans="10:10" x14ac:dyDescent="0.25">
      <c r="J196" s="5"/>
    </row>
    <row r="197" spans="10:10" x14ac:dyDescent="0.25">
      <c r="J197" s="5"/>
    </row>
    <row r="198" spans="10:10" x14ac:dyDescent="0.25">
      <c r="J198" s="5"/>
    </row>
    <row r="199" spans="10:10" x14ac:dyDescent="0.25">
      <c r="J199" s="5"/>
    </row>
    <row r="200" spans="10:10" x14ac:dyDescent="0.25">
      <c r="J200" s="5"/>
    </row>
    <row r="201" spans="10:10" x14ac:dyDescent="0.25">
      <c r="J201" s="5"/>
    </row>
    <row r="202" spans="10:10" x14ac:dyDescent="0.25">
      <c r="J202" s="5"/>
    </row>
    <row r="203" spans="10:10" x14ac:dyDescent="0.25">
      <c r="J203" s="5"/>
    </row>
    <row r="204" spans="10:10" x14ac:dyDescent="0.25">
      <c r="J204" s="5"/>
    </row>
    <row r="205" spans="10:10" x14ac:dyDescent="0.25">
      <c r="J205" s="5"/>
    </row>
    <row r="206" spans="10:10" x14ac:dyDescent="0.25">
      <c r="J206" s="5"/>
    </row>
    <row r="207" spans="10:10" x14ac:dyDescent="0.25">
      <c r="J207" s="5"/>
    </row>
    <row r="208" spans="10:10" x14ac:dyDescent="0.25">
      <c r="J208" s="5"/>
    </row>
    <row r="209" spans="10:10" x14ac:dyDescent="0.25">
      <c r="J209" s="5"/>
    </row>
    <row r="210" spans="10:10" x14ac:dyDescent="0.25">
      <c r="J210" s="5"/>
    </row>
    <row r="211" spans="10:10" x14ac:dyDescent="0.25">
      <c r="J211" s="5"/>
    </row>
    <row r="212" spans="10:10" x14ac:dyDescent="0.25">
      <c r="J212" s="5"/>
    </row>
    <row r="213" spans="10:10" x14ac:dyDescent="0.25">
      <c r="J213" s="5"/>
    </row>
    <row r="214" spans="10:10" x14ac:dyDescent="0.25">
      <c r="J214" s="5"/>
    </row>
    <row r="215" spans="10:10" x14ac:dyDescent="0.25">
      <c r="J215" s="5"/>
    </row>
    <row r="216" spans="10:10" x14ac:dyDescent="0.25">
      <c r="J216" s="5"/>
    </row>
    <row r="217" spans="10:10" x14ac:dyDescent="0.25">
      <c r="J217" s="5"/>
    </row>
    <row r="218" spans="10:10" x14ac:dyDescent="0.25">
      <c r="J218" s="5"/>
    </row>
    <row r="219" spans="10:10" x14ac:dyDescent="0.25">
      <c r="J219" s="5"/>
    </row>
    <row r="220" spans="10:10" x14ac:dyDescent="0.25">
      <c r="J220" s="5"/>
    </row>
    <row r="221" spans="10:10" x14ac:dyDescent="0.25">
      <c r="J221" s="5"/>
    </row>
    <row r="222" spans="10:10" x14ac:dyDescent="0.25">
      <c r="J222" s="5"/>
    </row>
    <row r="223" spans="10:10" x14ac:dyDescent="0.25">
      <c r="J223" s="5"/>
    </row>
    <row r="224" spans="10:10" x14ac:dyDescent="0.25">
      <c r="J224" s="5"/>
    </row>
    <row r="225" spans="10:10" x14ac:dyDescent="0.25">
      <c r="J225" s="5"/>
    </row>
    <row r="226" spans="10:10" x14ac:dyDescent="0.25">
      <c r="J226" s="5"/>
    </row>
    <row r="227" spans="10:10" x14ac:dyDescent="0.25">
      <c r="J227" s="5"/>
    </row>
    <row r="228" spans="10:10" x14ac:dyDescent="0.25">
      <c r="J228" s="5"/>
    </row>
    <row r="229" spans="10:10" x14ac:dyDescent="0.25">
      <c r="J229" s="5"/>
    </row>
    <row r="230" spans="10:10" x14ac:dyDescent="0.25">
      <c r="J230" s="5"/>
    </row>
    <row r="231" spans="10:10" x14ac:dyDescent="0.25">
      <c r="J231" s="5"/>
    </row>
    <row r="232" spans="10:10" x14ac:dyDescent="0.25">
      <c r="J232" s="5"/>
    </row>
    <row r="233" spans="10:10" x14ac:dyDescent="0.25">
      <c r="J233" s="5"/>
    </row>
    <row r="234" spans="10:10" x14ac:dyDescent="0.25">
      <c r="J234" s="5"/>
    </row>
    <row r="235" spans="10:10" x14ac:dyDescent="0.25">
      <c r="J235" s="5"/>
    </row>
    <row r="236" spans="10:10" x14ac:dyDescent="0.25">
      <c r="J236" s="5"/>
    </row>
    <row r="237" spans="10:10" x14ac:dyDescent="0.25">
      <c r="J237" s="5"/>
    </row>
    <row r="238" spans="10:10" x14ac:dyDescent="0.25">
      <c r="J238" s="5"/>
    </row>
    <row r="239" spans="10:10" x14ac:dyDescent="0.25">
      <c r="J239" s="5"/>
    </row>
    <row r="240" spans="10:10" x14ac:dyDescent="0.25">
      <c r="J240" s="5"/>
    </row>
    <row r="241" spans="10:10" x14ac:dyDescent="0.25">
      <c r="J241" s="5"/>
    </row>
    <row r="242" spans="10:10" x14ac:dyDescent="0.25">
      <c r="J242" s="5"/>
    </row>
    <row r="243" spans="10:10" x14ac:dyDescent="0.25">
      <c r="J243" s="5"/>
    </row>
    <row r="244" spans="10:10" x14ac:dyDescent="0.25">
      <c r="J244" s="5"/>
    </row>
    <row r="245" spans="10:10" x14ac:dyDescent="0.25">
      <c r="J245" s="5"/>
    </row>
    <row r="246" spans="10:10" x14ac:dyDescent="0.25">
      <c r="J246" s="5"/>
    </row>
    <row r="247" spans="10:10" x14ac:dyDescent="0.25">
      <c r="J247" s="5"/>
    </row>
    <row r="248" spans="10:10" x14ac:dyDescent="0.25">
      <c r="J248" s="5"/>
    </row>
    <row r="249" spans="10:10" x14ac:dyDescent="0.25">
      <c r="J249" s="5"/>
    </row>
    <row r="250" spans="10:10" x14ac:dyDescent="0.25">
      <c r="J250" s="5"/>
    </row>
    <row r="251" spans="10:10" x14ac:dyDescent="0.25">
      <c r="J251" s="5"/>
    </row>
    <row r="252" spans="10:10" x14ac:dyDescent="0.25">
      <c r="J252" s="5"/>
    </row>
    <row r="253" spans="10:10" x14ac:dyDescent="0.25">
      <c r="J253" s="5"/>
    </row>
    <row r="254" spans="10:10" x14ac:dyDescent="0.25">
      <c r="J254" s="5"/>
    </row>
    <row r="255" spans="10:10" x14ac:dyDescent="0.25">
      <c r="J255" s="5"/>
    </row>
    <row r="256" spans="10:10" x14ac:dyDescent="0.25">
      <c r="J256" s="5"/>
    </row>
    <row r="257" spans="10:10" x14ac:dyDescent="0.25">
      <c r="J257" s="5"/>
    </row>
    <row r="258" spans="10:10" x14ac:dyDescent="0.25">
      <c r="J258" s="5"/>
    </row>
    <row r="259" spans="10:10" x14ac:dyDescent="0.25">
      <c r="J259" s="5"/>
    </row>
    <row r="260" spans="10:10" x14ac:dyDescent="0.25">
      <c r="J260" s="5"/>
    </row>
    <row r="261" spans="10:10" x14ac:dyDescent="0.25">
      <c r="J261" s="5"/>
    </row>
    <row r="262" spans="10:10" x14ac:dyDescent="0.25">
      <c r="J262" s="5"/>
    </row>
    <row r="263" spans="10:10" x14ac:dyDescent="0.25">
      <c r="J263" s="5"/>
    </row>
    <row r="264" spans="10:10" x14ac:dyDescent="0.25">
      <c r="J264" s="5"/>
    </row>
    <row r="265" spans="10:10" x14ac:dyDescent="0.25">
      <c r="J265" s="5"/>
    </row>
    <row r="266" spans="10:10" x14ac:dyDescent="0.25">
      <c r="J266" s="5"/>
    </row>
    <row r="267" spans="10:10" x14ac:dyDescent="0.25">
      <c r="J267" s="5"/>
    </row>
    <row r="268" spans="10:10" x14ac:dyDescent="0.25">
      <c r="J268" s="5"/>
    </row>
    <row r="269" spans="10:10" x14ac:dyDescent="0.25">
      <c r="J269" s="5"/>
    </row>
    <row r="270" spans="10:10" x14ac:dyDescent="0.25">
      <c r="J270" s="5"/>
    </row>
    <row r="271" spans="10:10" x14ac:dyDescent="0.25">
      <c r="J271" s="5"/>
    </row>
    <row r="272" spans="10:10" x14ac:dyDescent="0.25">
      <c r="J272" s="5"/>
    </row>
    <row r="273" spans="10:10" x14ac:dyDescent="0.25">
      <c r="J273" s="5"/>
    </row>
    <row r="274" spans="10:10" x14ac:dyDescent="0.25">
      <c r="J274" s="5"/>
    </row>
    <row r="275" spans="10:10" x14ac:dyDescent="0.25">
      <c r="J275" s="5"/>
    </row>
    <row r="276" spans="10:10" x14ac:dyDescent="0.25">
      <c r="J276" s="5"/>
    </row>
    <row r="277" spans="10:10" x14ac:dyDescent="0.25">
      <c r="J277" s="5"/>
    </row>
    <row r="278" spans="10:10" x14ac:dyDescent="0.25">
      <c r="J278" s="5"/>
    </row>
    <row r="279" spans="10:10" x14ac:dyDescent="0.25">
      <c r="J279" s="5"/>
    </row>
    <row r="280" spans="10:10" x14ac:dyDescent="0.25">
      <c r="J280" s="5"/>
    </row>
    <row r="281" spans="10:10" x14ac:dyDescent="0.25">
      <c r="J281" s="5"/>
    </row>
    <row r="282" spans="10:10" x14ac:dyDescent="0.25">
      <c r="J282" s="5"/>
    </row>
    <row r="283" spans="10:10" x14ac:dyDescent="0.25">
      <c r="J283" s="5"/>
    </row>
    <row r="284" spans="10:10" x14ac:dyDescent="0.25">
      <c r="J284" s="5"/>
    </row>
    <row r="285" spans="10:10" x14ac:dyDescent="0.25">
      <c r="J285" s="5"/>
    </row>
    <row r="286" spans="10:10" x14ac:dyDescent="0.25">
      <c r="J286" s="5"/>
    </row>
    <row r="287" spans="10:10" x14ac:dyDescent="0.25">
      <c r="J287" s="5"/>
    </row>
    <row r="288" spans="10:10" x14ac:dyDescent="0.25">
      <c r="J288" s="5"/>
    </row>
    <row r="289" spans="10:10" x14ac:dyDescent="0.25">
      <c r="J289" s="5"/>
    </row>
    <row r="290" spans="10:10" x14ac:dyDescent="0.25">
      <c r="J290" s="5"/>
    </row>
    <row r="291" spans="10:10" x14ac:dyDescent="0.25">
      <c r="J291" s="5"/>
    </row>
    <row r="292" spans="10:10" x14ac:dyDescent="0.25">
      <c r="J292" s="5"/>
    </row>
    <row r="293" spans="10:10" x14ac:dyDescent="0.25">
      <c r="J293" s="5"/>
    </row>
    <row r="294" spans="10:10" x14ac:dyDescent="0.25">
      <c r="J294" s="5"/>
    </row>
    <row r="295" spans="10:10" x14ac:dyDescent="0.25">
      <c r="J295" s="5"/>
    </row>
    <row r="296" spans="10:10" x14ac:dyDescent="0.25">
      <c r="J296" s="5"/>
    </row>
    <row r="297" spans="10:10" x14ac:dyDescent="0.25">
      <c r="J297" s="5"/>
    </row>
    <row r="298" spans="10:10" x14ac:dyDescent="0.25">
      <c r="J298" s="5"/>
    </row>
    <row r="299" spans="10:10" x14ac:dyDescent="0.25">
      <c r="J299" s="5"/>
    </row>
    <row r="300" spans="10:10" x14ac:dyDescent="0.25">
      <c r="J300" s="5"/>
    </row>
    <row r="301" spans="10:10" x14ac:dyDescent="0.25">
      <c r="J301" s="5"/>
    </row>
    <row r="302" spans="10:10" x14ac:dyDescent="0.25">
      <c r="J302" s="5"/>
    </row>
    <row r="303" spans="10:10" x14ac:dyDescent="0.25">
      <c r="J303" s="5"/>
    </row>
    <row r="304" spans="10:10" x14ac:dyDescent="0.25">
      <c r="J304" s="5"/>
    </row>
    <row r="305" spans="10:10" x14ac:dyDescent="0.25">
      <c r="J305" s="5"/>
    </row>
    <row r="306" spans="10:10" x14ac:dyDescent="0.25">
      <c r="J306" s="5"/>
    </row>
    <row r="307" spans="10:10" x14ac:dyDescent="0.25">
      <c r="J307" s="5"/>
    </row>
    <row r="308" spans="10:10" x14ac:dyDescent="0.25">
      <c r="J308" s="5"/>
    </row>
    <row r="309" spans="10:10" x14ac:dyDescent="0.25">
      <c r="J309" s="5"/>
    </row>
    <row r="310" spans="10:10" x14ac:dyDescent="0.25">
      <c r="J310" s="5"/>
    </row>
    <row r="311" spans="10:10" x14ac:dyDescent="0.25">
      <c r="J311" s="5"/>
    </row>
    <row r="312" spans="10:10" x14ac:dyDescent="0.25">
      <c r="J312" s="5"/>
    </row>
    <row r="313" spans="10:10" x14ac:dyDescent="0.25">
      <c r="J313" s="5"/>
    </row>
    <row r="314" spans="10:10" x14ac:dyDescent="0.25">
      <c r="J314" s="5"/>
    </row>
    <row r="315" spans="10:10" x14ac:dyDescent="0.25">
      <c r="J315" s="5"/>
    </row>
    <row r="316" spans="10:10" x14ac:dyDescent="0.25">
      <c r="J316" s="5"/>
    </row>
    <row r="317" spans="10:10" x14ac:dyDescent="0.25">
      <c r="J317" s="5"/>
    </row>
    <row r="318" spans="10:10" x14ac:dyDescent="0.25">
      <c r="J318" s="5"/>
    </row>
    <row r="319" spans="10:10" x14ac:dyDescent="0.25">
      <c r="J319" s="5"/>
    </row>
    <row r="320" spans="10:10" x14ac:dyDescent="0.25">
      <c r="J320" s="5"/>
    </row>
    <row r="321" spans="10:10" x14ac:dyDescent="0.25">
      <c r="J321" s="5"/>
    </row>
    <row r="322" spans="10:10" x14ac:dyDescent="0.25">
      <c r="J322" s="5"/>
    </row>
    <row r="323" spans="10:10" x14ac:dyDescent="0.25">
      <c r="J323" s="5"/>
    </row>
    <row r="324" spans="10:10" x14ac:dyDescent="0.25">
      <c r="J324" s="5"/>
    </row>
    <row r="325" spans="10:10" x14ac:dyDescent="0.25">
      <c r="J325" s="5"/>
    </row>
    <row r="326" spans="10:10" x14ac:dyDescent="0.25">
      <c r="J326" s="5"/>
    </row>
    <row r="327" spans="10:10" x14ac:dyDescent="0.25">
      <c r="J327" s="5"/>
    </row>
    <row r="328" spans="10:10" x14ac:dyDescent="0.25">
      <c r="J328" s="5"/>
    </row>
    <row r="329" spans="10:10" x14ac:dyDescent="0.25">
      <c r="J329" s="5"/>
    </row>
    <row r="330" spans="10:10" x14ac:dyDescent="0.25">
      <c r="J330" s="5"/>
    </row>
    <row r="331" spans="10:10" x14ac:dyDescent="0.25">
      <c r="J331" s="5"/>
    </row>
    <row r="332" spans="10:10" x14ac:dyDescent="0.25">
      <c r="J332" s="5"/>
    </row>
    <row r="333" spans="10:10" x14ac:dyDescent="0.25">
      <c r="J333" s="5"/>
    </row>
    <row r="334" spans="10:10" x14ac:dyDescent="0.25">
      <c r="J334" s="5"/>
    </row>
    <row r="335" spans="10:10" x14ac:dyDescent="0.25">
      <c r="J335" s="5"/>
    </row>
    <row r="336" spans="10:10" x14ac:dyDescent="0.25">
      <c r="J336" s="5"/>
    </row>
    <row r="337" spans="10:10" x14ac:dyDescent="0.25">
      <c r="J337" s="5"/>
    </row>
    <row r="338" spans="10:10" x14ac:dyDescent="0.25">
      <c r="J338" s="5"/>
    </row>
    <row r="339" spans="10:10" x14ac:dyDescent="0.25">
      <c r="J339" s="5"/>
    </row>
    <row r="340" spans="10:10" x14ac:dyDescent="0.25">
      <c r="J340" s="5"/>
    </row>
    <row r="341" spans="10:10" x14ac:dyDescent="0.25">
      <c r="J341" s="5"/>
    </row>
    <row r="342" spans="10:10" x14ac:dyDescent="0.25">
      <c r="J342" s="5"/>
    </row>
    <row r="343" spans="10:10" x14ac:dyDescent="0.25">
      <c r="J343" s="5"/>
    </row>
    <row r="344" spans="10:10" x14ac:dyDescent="0.25">
      <c r="J344" s="5"/>
    </row>
    <row r="345" spans="10:10" x14ac:dyDescent="0.25">
      <c r="J345" s="5"/>
    </row>
    <row r="346" spans="10:10" x14ac:dyDescent="0.25">
      <c r="J346" s="5"/>
    </row>
    <row r="347" spans="10:10" x14ac:dyDescent="0.25">
      <c r="J347" s="5"/>
    </row>
    <row r="348" spans="10:10" x14ac:dyDescent="0.25">
      <c r="J348" s="5"/>
    </row>
    <row r="349" spans="10:10" x14ac:dyDescent="0.25">
      <c r="J349" s="5"/>
    </row>
    <row r="350" spans="10:10" x14ac:dyDescent="0.25">
      <c r="J350" s="5"/>
    </row>
    <row r="351" spans="10:10" x14ac:dyDescent="0.25">
      <c r="J351" s="5"/>
    </row>
    <row r="352" spans="10:10" x14ac:dyDescent="0.25">
      <c r="J352" s="5"/>
    </row>
    <row r="353" spans="10:10" x14ac:dyDescent="0.25">
      <c r="J353" s="5"/>
    </row>
    <row r="354" spans="10:10" x14ac:dyDescent="0.25">
      <c r="J354" s="5"/>
    </row>
    <row r="355" spans="10:10" x14ac:dyDescent="0.25">
      <c r="J355" s="5"/>
    </row>
    <row r="356" spans="10:10" x14ac:dyDescent="0.25">
      <c r="J356" s="5"/>
    </row>
    <row r="357" spans="10:10" x14ac:dyDescent="0.25">
      <c r="J357" s="5"/>
    </row>
    <row r="358" spans="10:10" x14ac:dyDescent="0.25">
      <c r="J358" s="5"/>
    </row>
    <row r="359" spans="10:10" x14ac:dyDescent="0.25">
      <c r="J359" s="5"/>
    </row>
    <row r="360" spans="10:10" x14ac:dyDescent="0.25">
      <c r="J360" s="5"/>
    </row>
    <row r="361" spans="10:10" x14ac:dyDescent="0.25">
      <c r="J361" s="5"/>
    </row>
    <row r="362" spans="10:10" x14ac:dyDescent="0.25">
      <c r="J362" s="5"/>
    </row>
    <row r="363" spans="10:10" x14ac:dyDescent="0.25">
      <c r="J363" s="5"/>
    </row>
    <row r="364" spans="10:10" x14ac:dyDescent="0.25">
      <c r="J364" s="5"/>
    </row>
    <row r="365" spans="10:10" x14ac:dyDescent="0.25">
      <c r="J365" s="5"/>
    </row>
    <row r="366" spans="10:10" x14ac:dyDescent="0.25">
      <c r="J366" s="5"/>
    </row>
    <row r="367" spans="10:10" x14ac:dyDescent="0.25">
      <c r="J367" s="5"/>
    </row>
    <row r="368" spans="10:10" x14ac:dyDescent="0.25">
      <c r="J368" s="5"/>
    </row>
    <row r="369" spans="10:10" x14ac:dyDescent="0.25">
      <c r="J369" s="5"/>
    </row>
    <row r="370" spans="10:10" x14ac:dyDescent="0.25">
      <c r="J370" s="5"/>
    </row>
    <row r="371" spans="10:10" x14ac:dyDescent="0.25">
      <c r="J371" s="5"/>
    </row>
    <row r="372" spans="10:10" x14ac:dyDescent="0.25">
      <c r="J372" s="5"/>
    </row>
    <row r="373" spans="10:10" x14ac:dyDescent="0.25">
      <c r="J373" s="5"/>
    </row>
    <row r="374" spans="10:10" x14ac:dyDescent="0.25">
      <c r="J374" s="5"/>
    </row>
    <row r="375" spans="10:10" x14ac:dyDescent="0.25">
      <c r="J375" s="5"/>
    </row>
    <row r="376" spans="10:10" x14ac:dyDescent="0.25">
      <c r="J376" s="5"/>
    </row>
    <row r="377" spans="10:10" x14ac:dyDescent="0.25">
      <c r="J377" s="5"/>
    </row>
    <row r="378" spans="10:10" x14ac:dyDescent="0.25">
      <c r="J378" s="5"/>
    </row>
    <row r="379" spans="10:10" x14ac:dyDescent="0.25">
      <c r="J379" s="5"/>
    </row>
    <row r="380" spans="10:10" x14ac:dyDescent="0.25">
      <c r="J380" s="5"/>
    </row>
    <row r="381" spans="10:10" x14ac:dyDescent="0.25">
      <c r="J381" s="5"/>
    </row>
    <row r="382" spans="10:10" x14ac:dyDescent="0.25">
      <c r="J382" s="5"/>
    </row>
    <row r="383" spans="10:10" x14ac:dyDescent="0.25">
      <c r="J383" s="5"/>
    </row>
    <row r="384" spans="10:10" x14ac:dyDescent="0.25">
      <c r="J384" s="5"/>
    </row>
    <row r="385" spans="10:10" x14ac:dyDescent="0.25">
      <c r="J385" s="5"/>
    </row>
    <row r="386" spans="10:10" x14ac:dyDescent="0.25">
      <c r="J386" s="5"/>
    </row>
    <row r="387" spans="10:10" x14ac:dyDescent="0.25">
      <c r="J387" s="5"/>
    </row>
    <row r="388" spans="10:10" x14ac:dyDescent="0.25">
      <c r="J388" s="5"/>
    </row>
    <row r="389" spans="10:10" x14ac:dyDescent="0.25">
      <c r="J389" s="5"/>
    </row>
    <row r="390" spans="10:10" x14ac:dyDescent="0.25">
      <c r="J390" s="5"/>
    </row>
    <row r="391" spans="10:10" x14ac:dyDescent="0.25">
      <c r="J391" s="5"/>
    </row>
    <row r="392" spans="10:10" x14ac:dyDescent="0.25">
      <c r="J392" s="5"/>
    </row>
    <row r="393" spans="10:10" x14ac:dyDescent="0.25">
      <c r="J393" s="5"/>
    </row>
    <row r="394" spans="10:10" x14ac:dyDescent="0.25">
      <c r="J394" s="5"/>
    </row>
    <row r="395" spans="10:10" x14ac:dyDescent="0.25">
      <c r="J395" s="5"/>
    </row>
    <row r="396" spans="10:10" x14ac:dyDescent="0.25">
      <c r="J396" s="5"/>
    </row>
    <row r="397" spans="10:10" x14ac:dyDescent="0.25">
      <c r="J397" s="5"/>
    </row>
    <row r="398" spans="10:10" x14ac:dyDescent="0.25">
      <c r="J398" s="5"/>
    </row>
    <row r="399" spans="10:10" x14ac:dyDescent="0.25">
      <c r="J399" s="5"/>
    </row>
    <row r="400" spans="10:10" x14ac:dyDescent="0.25">
      <c r="J400" s="5"/>
    </row>
    <row r="401" spans="10:10" x14ac:dyDescent="0.25">
      <c r="J401" s="5"/>
    </row>
    <row r="402" spans="10:10" x14ac:dyDescent="0.25">
      <c r="J402" s="5"/>
    </row>
    <row r="403" spans="10:10" x14ac:dyDescent="0.25">
      <c r="J403" s="5"/>
    </row>
    <row r="404" spans="10:10" x14ac:dyDescent="0.25">
      <c r="J404" s="5"/>
    </row>
    <row r="405" spans="10:10" x14ac:dyDescent="0.25">
      <c r="J405" s="5"/>
    </row>
    <row r="406" spans="10:10" x14ac:dyDescent="0.25">
      <c r="J406" s="5"/>
    </row>
    <row r="407" spans="10:10" x14ac:dyDescent="0.25">
      <c r="J407" s="5"/>
    </row>
    <row r="408" spans="10:10" x14ac:dyDescent="0.25">
      <c r="J408" s="5"/>
    </row>
    <row r="409" spans="10:10" x14ac:dyDescent="0.25">
      <c r="J409" s="5"/>
    </row>
    <row r="410" spans="10:10" x14ac:dyDescent="0.25">
      <c r="J410" s="5"/>
    </row>
    <row r="411" spans="10:10" x14ac:dyDescent="0.25">
      <c r="J411" s="5"/>
    </row>
    <row r="412" spans="10:10" x14ac:dyDescent="0.25">
      <c r="J412" s="5"/>
    </row>
    <row r="413" spans="10:10" x14ac:dyDescent="0.25">
      <c r="J413" s="5"/>
    </row>
    <row r="414" spans="10:10" x14ac:dyDescent="0.25">
      <c r="J414" s="5"/>
    </row>
    <row r="415" spans="10:10" x14ac:dyDescent="0.25">
      <c r="J415" s="5"/>
    </row>
    <row r="416" spans="10:10" x14ac:dyDescent="0.25">
      <c r="J416" s="5"/>
    </row>
    <row r="417" spans="10:10" x14ac:dyDescent="0.25">
      <c r="J417" s="5"/>
    </row>
    <row r="418" spans="10:10" x14ac:dyDescent="0.25">
      <c r="J418" s="5"/>
    </row>
    <row r="419" spans="10:10" x14ac:dyDescent="0.25">
      <c r="J419" s="5"/>
    </row>
    <row r="420" spans="10:10" x14ac:dyDescent="0.25">
      <c r="J420" s="5"/>
    </row>
    <row r="421" spans="10:10" x14ac:dyDescent="0.25">
      <c r="J421" s="5"/>
    </row>
    <row r="422" spans="10:10" x14ac:dyDescent="0.25">
      <c r="J422" s="5"/>
    </row>
    <row r="423" spans="10:10" x14ac:dyDescent="0.25">
      <c r="J423" s="5"/>
    </row>
    <row r="424" spans="10:10" x14ac:dyDescent="0.25">
      <c r="J424" s="5"/>
    </row>
    <row r="425" spans="10:10" x14ac:dyDescent="0.25">
      <c r="J425" s="5"/>
    </row>
    <row r="426" spans="10:10" x14ac:dyDescent="0.25">
      <c r="J426" s="5"/>
    </row>
    <row r="427" spans="10:10" x14ac:dyDescent="0.25">
      <c r="J427" s="5"/>
    </row>
    <row r="428" spans="10:10" x14ac:dyDescent="0.25">
      <c r="J428" s="5"/>
    </row>
    <row r="429" spans="10:10" x14ac:dyDescent="0.25">
      <c r="J429" s="5"/>
    </row>
    <row r="430" spans="10:10" x14ac:dyDescent="0.25">
      <c r="J430" s="5"/>
    </row>
    <row r="431" spans="10:10" x14ac:dyDescent="0.25">
      <c r="J431" s="5"/>
    </row>
    <row r="432" spans="10:10" x14ac:dyDescent="0.25">
      <c r="J432" s="5"/>
    </row>
    <row r="433" spans="10:10" x14ac:dyDescent="0.25">
      <c r="J433" s="5"/>
    </row>
    <row r="434" spans="10:10" x14ac:dyDescent="0.25">
      <c r="J434" s="5"/>
    </row>
    <row r="435" spans="10:10" x14ac:dyDescent="0.25">
      <c r="J435" s="5"/>
    </row>
    <row r="436" spans="10:10" x14ac:dyDescent="0.25">
      <c r="J436" s="5"/>
    </row>
    <row r="437" spans="10:10" x14ac:dyDescent="0.25">
      <c r="J437" s="5"/>
    </row>
    <row r="438" spans="10:10" x14ac:dyDescent="0.25">
      <c r="J438" s="5"/>
    </row>
    <row r="439" spans="10:10" x14ac:dyDescent="0.25">
      <c r="J439" s="5"/>
    </row>
    <row r="440" spans="10:10" x14ac:dyDescent="0.25">
      <c r="J440" s="5"/>
    </row>
    <row r="441" spans="10:10" x14ac:dyDescent="0.25">
      <c r="J441" s="5"/>
    </row>
    <row r="442" spans="10:10" x14ac:dyDescent="0.25">
      <c r="J442" s="5"/>
    </row>
    <row r="443" spans="10:10" x14ac:dyDescent="0.25">
      <c r="J443" s="5"/>
    </row>
    <row r="444" spans="10:10" x14ac:dyDescent="0.25">
      <c r="J444" s="5"/>
    </row>
    <row r="445" spans="10:10" x14ac:dyDescent="0.25">
      <c r="J445" s="5"/>
    </row>
    <row r="446" spans="10:10" x14ac:dyDescent="0.25">
      <c r="J446" s="5"/>
    </row>
    <row r="447" spans="10:10" x14ac:dyDescent="0.25">
      <c r="J447" s="5"/>
    </row>
    <row r="448" spans="10:10" x14ac:dyDescent="0.25">
      <c r="J448" s="5"/>
    </row>
    <row r="449" spans="10:10" x14ac:dyDescent="0.25">
      <c r="J449" s="5"/>
    </row>
    <row r="450" spans="10:10" x14ac:dyDescent="0.25">
      <c r="J450" s="5"/>
    </row>
    <row r="451" spans="10:10" x14ac:dyDescent="0.25">
      <c r="J451" s="5"/>
    </row>
    <row r="452" spans="10:10" x14ac:dyDescent="0.25">
      <c r="J452" s="5"/>
    </row>
    <row r="453" spans="10:10" x14ac:dyDescent="0.25">
      <c r="J453" s="5"/>
    </row>
    <row r="454" spans="10:10" x14ac:dyDescent="0.25">
      <c r="J454" s="5"/>
    </row>
    <row r="455" spans="10:10" x14ac:dyDescent="0.25">
      <c r="J455" s="5"/>
    </row>
    <row r="456" spans="10:10" x14ac:dyDescent="0.25">
      <c r="J456" s="5"/>
    </row>
    <row r="457" spans="10:10" x14ac:dyDescent="0.25">
      <c r="J457" s="5"/>
    </row>
    <row r="458" spans="10:10" x14ac:dyDescent="0.25">
      <c r="J458" s="5"/>
    </row>
    <row r="459" spans="10:10" x14ac:dyDescent="0.25">
      <c r="J459" s="5"/>
    </row>
    <row r="460" spans="10:10" x14ac:dyDescent="0.25">
      <c r="J460" s="5"/>
    </row>
    <row r="461" spans="10:10" x14ac:dyDescent="0.25">
      <c r="J461" s="5"/>
    </row>
    <row r="462" spans="10:10" x14ac:dyDescent="0.25">
      <c r="J462" s="5"/>
    </row>
    <row r="463" spans="10:10" x14ac:dyDescent="0.25">
      <c r="J463" s="5"/>
    </row>
    <row r="464" spans="10:10" x14ac:dyDescent="0.25">
      <c r="J464" s="5"/>
    </row>
    <row r="465" spans="10:10" x14ac:dyDescent="0.25">
      <c r="J465" s="5"/>
    </row>
    <row r="466" spans="10:10" x14ac:dyDescent="0.25">
      <c r="J466" s="5"/>
    </row>
    <row r="467" spans="10:10" x14ac:dyDescent="0.25">
      <c r="J467" s="5"/>
    </row>
    <row r="468" spans="10:10" x14ac:dyDescent="0.25">
      <c r="J468" s="5"/>
    </row>
    <row r="469" spans="10:10" x14ac:dyDescent="0.25">
      <c r="J469" s="5"/>
    </row>
    <row r="470" spans="10:10" x14ac:dyDescent="0.25">
      <c r="J470" s="5"/>
    </row>
    <row r="471" spans="10:10" x14ac:dyDescent="0.25">
      <c r="J471" s="5"/>
    </row>
    <row r="472" spans="10:10" x14ac:dyDescent="0.25">
      <c r="J472" s="5"/>
    </row>
    <row r="473" spans="10:10" x14ac:dyDescent="0.25">
      <c r="J473" s="5"/>
    </row>
    <row r="474" spans="10:10" x14ac:dyDescent="0.25">
      <c r="J474" s="5"/>
    </row>
    <row r="475" spans="10:10" x14ac:dyDescent="0.25">
      <c r="J475" s="5"/>
    </row>
    <row r="476" spans="10:10" x14ac:dyDescent="0.25">
      <c r="J476" s="5"/>
    </row>
    <row r="477" spans="10:10" x14ac:dyDescent="0.25">
      <c r="J477" s="5"/>
    </row>
    <row r="478" spans="10:10" x14ac:dyDescent="0.25">
      <c r="J478" s="5"/>
    </row>
    <row r="479" spans="10:10" x14ac:dyDescent="0.25">
      <c r="J479" s="5"/>
    </row>
    <row r="480" spans="10:10" x14ac:dyDescent="0.25">
      <c r="J480" s="5"/>
    </row>
    <row r="481" spans="10:10" x14ac:dyDescent="0.25">
      <c r="J481" s="5"/>
    </row>
    <row r="482" spans="10:10" x14ac:dyDescent="0.25">
      <c r="J482" s="5"/>
    </row>
    <row r="483" spans="10:10" x14ac:dyDescent="0.25">
      <c r="J483" s="5"/>
    </row>
    <row r="484" spans="10:10" x14ac:dyDescent="0.25">
      <c r="J484" s="5"/>
    </row>
    <row r="485" spans="10:10" x14ac:dyDescent="0.25">
      <c r="J485" s="5"/>
    </row>
    <row r="486" spans="10:10" x14ac:dyDescent="0.25">
      <c r="J486" s="5"/>
    </row>
    <row r="487" spans="10:10" x14ac:dyDescent="0.25">
      <c r="J487" s="5"/>
    </row>
    <row r="488" spans="10:10" x14ac:dyDescent="0.25">
      <c r="J488" s="5"/>
    </row>
    <row r="489" spans="10:10" x14ac:dyDescent="0.25">
      <c r="J489" s="5"/>
    </row>
    <row r="490" spans="10:10" x14ac:dyDescent="0.25">
      <c r="J490" s="5"/>
    </row>
    <row r="491" spans="10:10" x14ac:dyDescent="0.25">
      <c r="J491" s="5"/>
    </row>
    <row r="492" spans="10:10" x14ac:dyDescent="0.25">
      <c r="J492" s="5"/>
    </row>
    <row r="493" spans="10:10" x14ac:dyDescent="0.25">
      <c r="J493" s="5"/>
    </row>
    <row r="494" spans="10:10" x14ac:dyDescent="0.25">
      <c r="J494" s="5"/>
    </row>
    <row r="495" spans="10:10" x14ac:dyDescent="0.25">
      <c r="J495" s="5"/>
    </row>
    <row r="496" spans="10:10" x14ac:dyDescent="0.25">
      <c r="J496" s="5"/>
    </row>
    <row r="497" spans="10:10" x14ac:dyDescent="0.25">
      <c r="J497" s="5"/>
    </row>
    <row r="498" spans="10:10" x14ac:dyDescent="0.25">
      <c r="J498" s="5"/>
    </row>
    <row r="499" spans="10:10" x14ac:dyDescent="0.25">
      <c r="J499" s="5"/>
    </row>
    <row r="500" spans="10:10" x14ac:dyDescent="0.25">
      <c r="J500" s="5"/>
    </row>
    <row r="501" spans="10:10" x14ac:dyDescent="0.25">
      <c r="J501" s="5"/>
    </row>
    <row r="502" spans="10:10" x14ac:dyDescent="0.25">
      <c r="J502" s="5"/>
    </row>
    <row r="503" spans="10:10" x14ac:dyDescent="0.25">
      <c r="J503" s="5"/>
    </row>
    <row r="504" spans="10:10" x14ac:dyDescent="0.25">
      <c r="J504" s="5"/>
    </row>
    <row r="505" spans="10:10" x14ac:dyDescent="0.25">
      <c r="J505" s="5"/>
    </row>
    <row r="506" spans="10:10" x14ac:dyDescent="0.25">
      <c r="J506" s="5"/>
    </row>
    <row r="507" spans="10:10" x14ac:dyDescent="0.25">
      <c r="J507" s="5"/>
    </row>
    <row r="508" spans="10:10" x14ac:dyDescent="0.25">
      <c r="J508" s="5"/>
    </row>
    <row r="509" spans="10:10" x14ac:dyDescent="0.25">
      <c r="J509" s="5"/>
    </row>
    <row r="510" spans="10:10" x14ac:dyDescent="0.25">
      <c r="J510" s="5"/>
    </row>
    <row r="511" spans="10:10" x14ac:dyDescent="0.25">
      <c r="J511" s="5"/>
    </row>
    <row r="512" spans="10:10" x14ac:dyDescent="0.25">
      <c r="J512" s="5"/>
    </row>
    <row r="513" spans="10:10" x14ac:dyDescent="0.25">
      <c r="J513" s="5"/>
    </row>
    <row r="514" spans="10:10" x14ac:dyDescent="0.25">
      <c r="J514" s="5"/>
    </row>
    <row r="515" spans="10:10" x14ac:dyDescent="0.25">
      <c r="J515" s="5"/>
    </row>
    <row r="516" spans="10:10" x14ac:dyDescent="0.25">
      <c r="J516" s="5"/>
    </row>
    <row r="517" spans="10:10" x14ac:dyDescent="0.25">
      <c r="J517" s="5"/>
    </row>
    <row r="518" spans="10:10" x14ac:dyDescent="0.25">
      <c r="J518" s="5"/>
    </row>
    <row r="519" spans="10:10" x14ac:dyDescent="0.25">
      <c r="J519" s="5"/>
    </row>
    <row r="520" spans="10:10" x14ac:dyDescent="0.25">
      <c r="J520" s="5"/>
    </row>
    <row r="521" spans="10:10" x14ac:dyDescent="0.25">
      <c r="J521" s="5"/>
    </row>
    <row r="522" spans="10:10" x14ac:dyDescent="0.25">
      <c r="J522" s="5"/>
    </row>
    <row r="523" spans="10:10" x14ac:dyDescent="0.25">
      <c r="J523" s="5"/>
    </row>
    <row r="524" spans="10:10" x14ac:dyDescent="0.25">
      <c r="J524" s="5"/>
    </row>
    <row r="525" spans="10:10" x14ac:dyDescent="0.25">
      <c r="J525" s="5"/>
    </row>
    <row r="526" spans="10:10" x14ac:dyDescent="0.25">
      <c r="J526" s="5"/>
    </row>
    <row r="527" spans="10:10" x14ac:dyDescent="0.25">
      <c r="J527" s="5"/>
    </row>
    <row r="528" spans="10:10" x14ac:dyDescent="0.25">
      <c r="J528" s="5"/>
    </row>
    <row r="529" spans="10:10" x14ac:dyDescent="0.25">
      <c r="J529" s="5"/>
    </row>
    <row r="530" spans="10:10" x14ac:dyDescent="0.25">
      <c r="J530" s="5"/>
    </row>
    <row r="531" spans="10:10" x14ac:dyDescent="0.25">
      <c r="J531" s="5"/>
    </row>
    <row r="532" spans="10:10" x14ac:dyDescent="0.25">
      <c r="J532" s="5"/>
    </row>
    <row r="533" spans="10:10" x14ac:dyDescent="0.25">
      <c r="J533" s="5"/>
    </row>
    <row r="534" spans="10:10" x14ac:dyDescent="0.25">
      <c r="J534" s="5"/>
    </row>
    <row r="535" spans="10:10" x14ac:dyDescent="0.25">
      <c r="J535" s="5"/>
    </row>
    <row r="536" spans="10:10" x14ac:dyDescent="0.25">
      <c r="J536" s="5"/>
    </row>
    <row r="537" spans="10:10" x14ac:dyDescent="0.25">
      <c r="J537" s="5"/>
    </row>
    <row r="538" spans="10:10" x14ac:dyDescent="0.25">
      <c r="J538" s="5"/>
    </row>
    <row r="539" spans="10:10" x14ac:dyDescent="0.25">
      <c r="J539" s="5"/>
    </row>
    <row r="540" spans="10:10" x14ac:dyDescent="0.25">
      <c r="J540" s="5"/>
    </row>
    <row r="541" spans="10:10" x14ac:dyDescent="0.25">
      <c r="J541" s="5"/>
    </row>
    <row r="542" spans="10:10" x14ac:dyDescent="0.25">
      <c r="J542" s="5"/>
    </row>
    <row r="543" spans="10:10" x14ac:dyDescent="0.25">
      <c r="J543" s="5"/>
    </row>
    <row r="544" spans="10:10" x14ac:dyDescent="0.25">
      <c r="J544" s="5"/>
    </row>
    <row r="545" spans="10:10" x14ac:dyDescent="0.25">
      <c r="J545" s="5"/>
    </row>
    <row r="546" spans="10:10" x14ac:dyDescent="0.25">
      <c r="J546" s="5"/>
    </row>
    <row r="547" spans="10:10" x14ac:dyDescent="0.25">
      <c r="J547" s="5"/>
    </row>
    <row r="548" spans="10:10" x14ac:dyDescent="0.25">
      <c r="J548" s="5"/>
    </row>
    <row r="549" spans="10:10" x14ac:dyDescent="0.25">
      <c r="J549" s="5"/>
    </row>
    <row r="550" spans="10:10" x14ac:dyDescent="0.25">
      <c r="J550" s="5"/>
    </row>
    <row r="551" spans="10:10" x14ac:dyDescent="0.25">
      <c r="J551" s="5"/>
    </row>
    <row r="552" spans="10:10" x14ac:dyDescent="0.25">
      <c r="J552" s="5"/>
    </row>
    <row r="553" spans="10:10" x14ac:dyDescent="0.25">
      <c r="J553" s="5"/>
    </row>
    <row r="554" spans="10:10" x14ac:dyDescent="0.25">
      <c r="J554" s="5"/>
    </row>
    <row r="555" spans="10:10" x14ac:dyDescent="0.25">
      <c r="J555" s="5"/>
    </row>
    <row r="556" spans="10:10" x14ac:dyDescent="0.25">
      <c r="J556" s="5"/>
    </row>
    <row r="557" spans="10:10" x14ac:dyDescent="0.25">
      <c r="J557" s="5"/>
    </row>
    <row r="558" spans="10:10" x14ac:dyDescent="0.25">
      <c r="J558" s="5"/>
    </row>
    <row r="559" spans="10:10" x14ac:dyDescent="0.25">
      <c r="J559" s="5"/>
    </row>
    <row r="560" spans="10:10" x14ac:dyDescent="0.25">
      <c r="J560" s="5"/>
    </row>
    <row r="561" spans="10:10" x14ac:dyDescent="0.25">
      <c r="J561" s="5"/>
    </row>
    <row r="562" spans="10:10" x14ac:dyDescent="0.25">
      <c r="J562" s="5"/>
    </row>
    <row r="563" spans="10:10" x14ac:dyDescent="0.25">
      <c r="J563" s="5"/>
    </row>
    <row r="564" spans="10:10" x14ac:dyDescent="0.25">
      <c r="J564" s="5"/>
    </row>
    <row r="565" spans="10:10" x14ac:dyDescent="0.25">
      <c r="J565" s="5"/>
    </row>
    <row r="566" spans="10:10" x14ac:dyDescent="0.25">
      <c r="J566" s="5"/>
    </row>
    <row r="567" spans="10:10" x14ac:dyDescent="0.25">
      <c r="J567" s="5"/>
    </row>
    <row r="568" spans="10:10" x14ac:dyDescent="0.25">
      <c r="J568" s="5"/>
    </row>
    <row r="569" spans="10:10" x14ac:dyDescent="0.25">
      <c r="J569" s="5"/>
    </row>
    <row r="570" spans="10:10" x14ac:dyDescent="0.25">
      <c r="J570" s="5"/>
    </row>
    <row r="571" spans="10:10" x14ac:dyDescent="0.25">
      <c r="J571" s="5"/>
    </row>
    <row r="572" spans="10:10" x14ac:dyDescent="0.25">
      <c r="J572" s="5"/>
    </row>
    <row r="573" spans="10:10" x14ac:dyDescent="0.25">
      <c r="J573" s="5"/>
    </row>
    <row r="574" spans="10:10" x14ac:dyDescent="0.25">
      <c r="J574" s="5"/>
    </row>
    <row r="575" spans="10:10" x14ac:dyDescent="0.25">
      <c r="J575" s="5"/>
    </row>
    <row r="576" spans="10:10" x14ac:dyDescent="0.25">
      <c r="J576" s="5"/>
    </row>
    <row r="577" spans="10:10" x14ac:dyDescent="0.25">
      <c r="J577" s="5"/>
    </row>
    <row r="578" spans="10:10" x14ac:dyDescent="0.25">
      <c r="J578" s="5"/>
    </row>
    <row r="579" spans="10:10" x14ac:dyDescent="0.25">
      <c r="J579" s="5"/>
    </row>
    <row r="580" spans="10:10" x14ac:dyDescent="0.25">
      <c r="J580" s="5"/>
    </row>
    <row r="581" spans="10:10" x14ac:dyDescent="0.25">
      <c r="J581" s="5"/>
    </row>
    <row r="582" spans="10:10" x14ac:dyDescent="0.25">
      <c r="J582" s="5"/>
    </row>
    <row r="583" spans="10:10" x14ac:dyDescent="0.25">
      <c r="J583" s="5"/>
    </row>
    <row r="584" spans="10:10" x14ac:dyDescent="0.25">
      <c r="J584" s="5"/>
    </row>
    <row r="585" spans="10:10" x14ac:dyDescent="0.25">
      <c r="J585" s="5"/>
    </row>
    <row r="586" spans="10:10" x14ac:dyDescent="0.25">
      <c r="J586" s="5"/>
    </row>
    <row r="587" spans="10:10" x14ac:dyDescent="0.25">
      <c r="J587" s="5"/>
    </row>
    <row r="588" spans="10:10" x14ac:dyDescent="0.25">
      <c r="J588" s="5"/>
    </row>
    <row r="589" spans="10:10" x14ac:dyDescent="0.25">
      <c r="J589" s="5"/>
    </row>
    <row r="590" spans="10:10" x14ac:dyDescent="0.25">
      <c r="J590" s="5"/>
    </row>
    <row r="591" spans="10:10" x14ac:dyDescent="0.25">
      <c r="J591" s="5"/>
    </row>
    <row r="592" spans="10:10" x14ac:dyDescent="0.25">
      <c r="J592" s="5"/>
    </row>
    <row r="593" spans="10:10" x14ac:dyDescent="0.25">
      <c r="J593" s="5"/>
    </row>
    <row r="594" spans="10:10" x14ac:dyDescent="0.25">
      <c r="J594" s="5"/>
    </row>
    <row r="595" spans="10:10" x14ac:dyDescent="0.25">
      <c r="J595" s="5"/>
    </row>
    <row r="596" spans="10:10" x14ac:dyDescent="0.25">
      <c r="J596" s="5"/>
    </row>
    <row r="597" spans="10:10" x14ac:dyDescent="0.25">
      <c r="J597" s="5"/>
    </row>
    <row r="598" spans="10:10" x14ac:dyDescent="0.25">
      <c r="J598" s="5"/>
    </row>
    <row r="599" spans="10:10" x14ac:dyDescent="0.25">
      <c r="J599" s="5"/>
    </row>
    <row r="600" spans="10:10" x14ac:dyDescent="0.25">
      <c r="J600" s="5"/>
    </row>
    <row r="601" spans="10:10" x14ac:dyDescent="0.25">
      <c r="J601" s="5"/>
    </row>
    <row r="602" spans="10:10" x14ac:dyDescent="0.25">
      <c r="J602" s="5"/>
    </row>
    <row r="603" spans="10:10" x14ac:dyDescent="0.25">
      <c r="J603" s="5"/>
    </row>
    <row r="604" spans="10:10" x14ac:dyDescent="0.25">
      <c r="J604" s="5"/>
    </row>
    <row r="605" spans="10:10" x14ac:dyDescent="0.25">
      <c r="J605" s="5"/>
    </row>
    <row r="606" spans="10:10" x14ac:dyDescent="0.25">
      <c r="J606" s="5"/>
    </row>
    <row r="607" spans="10:10" x14ac:dyDescent="0.25">
      <c r="J607" s="5"/>
    </row>
    <row r="608" spans="10:10" x14ac:dyDescent="0.25">
      <c r="J608" s="5"/>
    </row>
    <row r="609" spans="10:10" x14ac:dyDescent="0.25">
      <c r="J609" s="5"/>
    </row>
    <row r="610" spans="10:10" x14ac:dyDescent="0.25">
      <c r="J610" s="5"/>
    </row>
    <row r="611" spans="10:10" x14ac:dyDescent="0.25">
      <c r="J611" s="5"/>
    </row>
    <row r="612" spans="10:10" x14ac:dyDescent="0.25">
      <c r="J612" s="5"/>
    </row>
    <row r="613" spans="10:10" x14ac:dyDescent="0.25">
      <c r="J613" s="5"/>
    </row>
    <row r="614" spans="10:10" x14ac:dyDescent="0.25">
      <c r="J614" s="5"/>
    </row>
    <row r="615" spans="10:10" x14ac:dyDescent="0.25">
      <c r="J615" s="5"/>
    </row>
    <row r="616" spans="10:10" x14ac:dyDescent="0.25">
      <c r="J616" s="5"/>
    </row>
    <row r="617" spans="10:10" x14ac:dyDescent="0.25">
      <c r="J617" s="5"/>
    </row>
    <row r="618" spans="10:10" x14ac:dyDescent="0.25">
      <c r="J618" s="5"/>
    </row>
    <row r="619" spans="10:10" x14ac:dyDescent="0.25">
      <c r="J619" s="5"/>
    </row>
    <row r="620" spans="10:10" x14ac:dyDescent="0.25">
      <c r="J620" s="5"/>
    </row>
    <row r="621" spans="10:10" x14ac:dyDescent="0.25">
      <c r="J621" s="5"/>
    </row>
    <row r="622" spans="10:10" x14ac:dyDescent="0.25">
      <c r="J622" s="5"/>
    </row>
    <row r="623" spans="10:10" x14ac:dyDescent="0.25">
      <c r="J623" s="5"/>
    </row>
    <row r="624" spans="10:10" x14ac:dyDescent="0.25">
      <c r="J624" s="5"/>
    </row>
    <row r="625" spans="10:10" x14ac:dyDescent="0.25">
      <c r="J625" s="5"/>
    </row>
    <row r="626" spans="10:10" x14ac:dyDescent="0.25">
      <c r="J626" s="5"/>
    </row>
    <row r="627" spans="10:10" x14ac:dyDescent="0.25">
      <c r="J627" s="5"/>
    </row>
    <row r="628" spans="10:10" x14ac:dyDescent="0.25">
      <c r="J628" s="5"/>
    </row>
    <row r="629" spans="10:10" x14ac:dyDescent="0.25">
      <c r="J629" s="5"/>
    </row>
    <row r="630" spans="10:10" x14ac:dyDescent="0.25">
      <c r="J630" s="5"/>
    </row>
    <row r="631" spans="10:10" x14ac:dyDescent="0.25">
      <c r="J631" s="5"/>
    </row>
    <row r="632" spans="10:10" x14ac:dyDescent="0.25">
      <c r="J632" s="5"/>
    </row>
    <row r="633" spans="10:10" x14ac:dyDescent="0.25">
      <c r="J633" s="5"/>
    </row>
    <row r="634" spans="10:10" x14ac:dyDescent="0.25">
      <c r="J634" s="5"/>
    </row>
    <row r="635" spans="10:10" x14ac:dyDescent="0.25">
      <c r="J635" s="5"/>
    </row>
    <row r="636" spans="10:10" x14ac:dyDescent="0.25">
      <c r="J636" s="5"/>
    </row>
    <row r="637" spans="10:10" x14ac:dyDescent="0.25">
      <c r="J637" s="5"/>
    </row>
    <row r="638" spans="10:10" x14ac:dyDescent="0.25">
      <c r="J638" s="5"/>
    </row>
    <row r="639" spans="10:10" x14ac:dyDescent="0.25">
      <c r="J639" s="5"/>
    </row>
    <row r="640" spans="10:10" x14ac:dyDescent="0.25">
      <c r="J640" s="5"/>
    </row>
    <row r="641" spans="10:10" x14ac:dyDescent="0.25">
      <c r="J641" s="5"/>
    </row>
    <row r="642" spans="10:10" x14ac:dyDescent="0.25">
      <c r="J642" s="5"/>
    </row>
    <row r="643" spans="10:10" x14ac:dyDescent="0.25">
      <c r="J643" s="5"/>
    </row>
    <row r="644" spans="10:10" x14ac:dyDescent="0.25">
      <c r="J644" s="5"/>
    </row>
    <row r="645" spans="10:10" x14ac:dyDescent="0.25">
      <c r="J645" s="5"/>
    </row>
    <row r="646" spans="10:10" x14ac:dyDescent="0.25">
      <c r="J646" s="5"/>
    </row>
    <row r="647" spans="10:10" x14ac:dyDescent="0.25">
      <c r="J647" s="5"/>
    </row>
    <row r="648" spans="10:10" x14ac:dyDescent="0.25">
      <c r="J648" s="5"/>
    </row>
    <row r="649" spans="10:10" x14ac:dyDescent="0.25">
      <c r="J649" s="5"/>
    </row>
    <row r="650" spans="10:10" x14ac:dyDescent="0.25">
      <c r="J650" s="5"/>
    </row>
    <row r="651" spans="10:10" x14ac:dyDescent="0.25">
      <c r="J651" s="5"/>
    </row>
    <row r="652" spans="10:10" x14ac:dyDescent="0.25">
      <c r="J652" s="5"/>
    </row>
    <row r="653" spans="10:10" x14ac:dyDescent="0.25">
      <c r="J653" s="5"/>
    </row>
    <row r="654" spans="10:10" x14ac:dyDescent="0.25">
      <c r="J654" s="5"/>
    </row>
    <row r="655" spans="10:10" x14ac:dyDescent="0.25">
      <c r="J655" s="5"/>
    </row>
    <row r="656" spans="10:10" x14ac:dyDescent="0.25">
      <c r="J656" s="5"/>
    </row>
    <row r="657" spans="10:10" x14ac:dyDescent="0.25">
      <c r="J657" s="5"/>
    </row>
    <row r="658" spans="10:10" x14ac:dyDescent="0.25">
      <c r="J658" s="5"/>
    </row>
    <row r="659" spans="10:10" x14ac:dyDescent="0.25">
      <c r="J659" s="5"/>
    </row>
    <row r="660" spans="10:10" x14ac:dyDescent="0.25">
      <c r="J660" s="5"/>
    </row>
    <row r="661" spans="10:10" x14ac:dyDescent="0.25">
      <c r="J661" s="5"/>
    </row>
    <row r="662" spans="10:10" x14ac:dyDescent="0.25">
      <c r="J662" s="5"/>
    </row>
    <row r="663" spans="10:10" x14ac:dyDescent="0.25">
      <c r="J663" s="5"/>
    </row>
    <row r="664" spans="10:10" x14ac:dyDescent="0.25">
      <c r="J664" s="5"/>
    </row>
    <row r="665" spans="10:10" x14ac:dyDescent="0.25">
      <c r="J665" s="5"/>
    </row>
    <row r="666" spans="10:10" x14ac:dyDescent="0.25">
      <c r="J666" s="5"/>
    </row>
    <row r="667" spans="10:10" x14ac:dyDescent="0.25">
      <c r="J667" s="5"/>
    </row>
    <row r="668" spans="10:10" x14ac:dyDescent="0.25">
      <c r="J668" s="5"/>
    </row>
    <row r="669" spans="10:10" x14ac:dyDescent="0.25">
      <c r="J669" s="5"/>
    </row>
    <row r="670" spans="10:10" x14ac:dyDescent="0.25">
      <c r="J670" s="5"/>
    </row>
    <row r="671" spans="10:10" x14ac:dyDescent="0.25">
      <c r="J671" s="5"/>
    </row>
    <row r="672" spans="10:10" x14ac:dyDescent="0.25">
      <c r="J672" s="5"/>
    </row>
    <row r="673" spans="10:10" x14ac:dyDescent="0.25">
      <c r="J673" s="5"/>
    </row>
    <row r="674" spans="10:10" x14ac:dyDescent="0.25">
      <c r="J674" s="5"/>
    </row>
    <row r="675" spans="10:10" x14ac:dyDescent="0.25">
      <c r="J675" s="5"/>
    </row>
    <row r="676" spans="10:10" x14ac:dyDescent="0.25">
      <c r="J676" s="5"/>
    </row>
    <row r="677" spans="10:10" x14ac:dyDescent="0.25">
      <c r="J677" s="5"/>
    </row>
    <row r="678" spans="10:10" x14ac:dyDescent="0.25">
      <c r="J678" s="5"/>
    </row>
    <row r="679" spans="10:10" x14ac:dyDescent="0.25">
      <c r="J679" s="5"/>
    </row>
    <row r="680" spans="10:10" x14ac:dyDescent="0.25">
      <c r="J680" s="5"/>
    </row>
    <row r="681" spans="10:10" x14ac:dyDescent="0.25">
      <c r="J681" s="5"/>
    </row>
    <row r="682" spans="10:10" x14ac:dyDescent="0.25">
      <c r="J682" s="5"/>
    </row>
    <row r="683" spans="10:10" x14ac:dyDescent="0.25">
      <c r="J683" s="5"/>
    </row>
    <row r="684" spans="10:10" x14ac:dyDescent="0.25">
      <c r="J684" s="5"/>
    </row>
    <row r="685" spans="10:10" x14ac:dyDescent="0.25">
      <c r="J685" s="5"/>
    </row>
    <row r="686" spans="10:10" x14ac:dyDescent="0.25">
      <c r="J686" s="5"/>
    </row>
    <row r="687" spans="10:10" x14ac:dyDescent="0.25">
      <c r="J687" s="5"/>
    </row>
    <row r="688" spans="10:10" x14ac:dyDescent="0.25">
      <c r="J688" s="5"/>
    </row>
    <row r="689" spans="10:10" x14ac:dyDescent="0.25">
      <c r="J689" s="5"/>
    </row>
    <row r="690" spans="10:10" x14ac:dyDescent="0.25">
      <c r="J690" s="5"/>
    </row>
    <row r="691" spans="10:10" x14ac:dyDescent="0.25">
      <c r="J691" s="5"/>
    </row>
    <row r="692" spans="10:10" x14ac:dyDescent="0.25">
      <c r="J692" s="5"/>
    </row>
    <row r="693" spans="10:10" x14ac:dyDescent="0.25">
      <c r="J693" s="5"/>
    </row>
    <row r="694" spans="10:10" x14ac:dyDescent="0.25">
      <c r="J694" s="5"/>
    </row>
    <row r="695" spans="10:10" x14ac:dyDescent="0.25">
      <c r="J695" s="5"/>
    </row>
    <row r="696" spans="10:10" x14ac:dyDescent="0.25">
      <c r="J696" s="5"/>
    </row>
    <row r="697" spans="10:10" x14ac:dyDescent="0.25">
      <c r="J697" s="5"/>
    </row>
    <row r="698" spans="10:10" x14ac:dyDescent="0.25">
      <c r="J698" s="5"/>
    </row>
    <row r="699" spans="10:10" x14ac:dyDescent="0.25">
      <c r="J699" s="5"/>
    </row>
    <row r="700" spans="10:10" x14ac:dyDescent="0.25">
      <c r="J700" s="5"/>
    </row>
    <row r="701" spans="10:10" x14ac:dyDescent="0.25">
      <c r="J701" s="5"/>
    </row>
    <row r="702" spans="10:10" x14ac:dyDescent="0.25">
      <c r="J702" s="5"/>
    </row>
    <row r="703" spans="10:10" x14ac:dyDescent="0.25">
      <c r="J703" s="5"/>
    </row>
    <row r="704" spans="10:10" x14ac:dyDescent="0.25">
      <c r="J704" s="5"/>
    </row>
    <row r="705" spans="10:10" x14ac:dyDescent="0.25">
      <c r="J705" s="5"/>
    </row>
    <row r="706" spans="10:10" x14ac:dyDescent="0.25">
      <c r="J706" s="5"/>
    </row>
    <row r="707" spans="10:10" x14ac:dyDescent="0.25">
      <c r="J707" s="5"/>
    </row>
    <row r="708" spans="10:10" x14ac:dyDescent="0.25">
      <c r="J708" s="5"/>
    </row>
    <row r="709" spans="10:10" x14ac:dyDescent="0.25">
      <c r="J709" s="5"/>
    </row>
    <row r="710" spans="10:10" x14ac:dyDescent="0.25">
      <c r="J710" s="5"/>
    </row>
    <row r="711" spans="10:10" x14ac:dyDescent="0.25">
      <c r="J711" s="5"/>
    </row>
    <row r="712" spans="10:10" x14ac:dyDescent="0.25">
      <c r="J712" s="5"/>
    </row>
    <row r="713" spans="10:10" x14ac:dyDescent="0.25">
      <c r="J713" s="5"/>
    </row>
    <row r="714" spans="10:10" x14ac:dyDescent="0.25">
      <c r="J714" s="5"/>
    </row>
    <row r="715" spans="10:10" x14ac:dyDescent="0.25">
      <c r="J715" s="5"/>
    </row>
    <row r="716" spans="10:10" x14ac:dyDescent="0.25">
      <c r="J716" s="5"/>
    </row>
    <row r="717" spans="10:10" x14ac:dyDescent="0.25">
      <c r="J717" s="5"/>
    </row>
    <row r="718" spans="10:10" x14ac:dyDescent="0.25">
      <c r="J718" s="5"/>
    </row>
    <row r="719" spans="10:10" x14ac:dyDescent="0.25">
      <c r="J719" s="5"/>
    </row>
    <row r="720" spans="10:10" x14ac:dyDescent="0.25">
      <c r="J720" s="5"/>
    </row>
    <row r="721" spans="10:10" x14ac:dyDescent="0.25">
      <c r="J721" s="5"/>
    </row>
    <row r="722" spans="10:10" x14ac:dyDescent="0.25">
      <c r="J722" s="5"/>
    </row>
    <row r="723" spans="10:10" x14ac:dyDescent="0.25">
      <c r="J723" s="5"/>
    </row>
    <row r="724" spans="10:10" x14ac:dyDescent="0.25">
      <c r="J724" s="5"/>
    </row>
    <row r="725" spans="10:10" x14ac:dyDescent="0.25">
      <c r="J725" s="5"/>
    </row>
    <row r="726" spans="10:10" x14ac:dyDescent="0.25">
      <c r="J726" s="5"/>
    </row>
    <row r="727" spans="10:10" x14ac:dyDescent="0.25">
      <c r="J727" s="5"/>
    </row>
    <row r="728" spans="10:10" x14ac:dyDescent="0.25">
      <c r="J728" s="5"/>
    </row>
    <row r="729" spans="10:10" x14ac:dyDescent="0.25">
      <c r="J729" s="5"/>
    </row>
    <row r="730" spans="10:10" x14ac:dyDescent="0.25">
      <c r="J730" s="5"/>
    </row>
    <row r="731" spans="10:10" x14ac:dyDescent="0.25">
      <c r="J731" s="5"/>
    </row>
    <row r="732" spans="10:10" x14ac:dyDescent="0.25">
      <c r="J732" s="5"/>
    </row>
    <row r="733" spans="10:10" x14ac:dyDescent="0.25">
      <c r="J733" s="5"/>
    </row>
    <row r="734" spans="10:10" x14ac:dyDescent="0.25">
      <c r="J734" s="5"/>
    </row>
    <row r="735" spans="10:10" x14ac:dyDescent="0.25">
      <c r="J735" s="5"/>
    </row>
    <row r="736" spans="10:10" x14ac:dyDescent="0.25">
      <c r="J736" s="5"/>
    </row>
    <row r="737" spans="10:10" x14ac:dyDescent="0.25">
      <c r="J737" s="5"/>
    </row>
    <row r="738" spans="10:10" x14ac:dyDescent="0.25">
      <c r="J738" s="5"/>
    </row>
    <row r="739" spans="10:10" x14ac:dyDescent="0.25">
      <c r="J739" s="5"/>
    </row>
    <row r="740" spans="10:10" x14ac:dyDescent="0.25">
      <c r="J740" s="5"/>
    </row>
    <row r="741" spans="10:10" x14ac:dyDescent="0.25">
      <c r="J741" s="5"/>
    </row>
    <row r="742" spans="10:10" x14ac:dyDescent="0.25">
      <c r="J742" s="5"/>
    </row>
    <row r="743" spans="10:10" x14ac:dyDescent="0.25">
      <c r="J743" s="5"/>
    </row>
    <row r="744" spans="10:10" x14ac:dyDescent="0.25">
      <c r="J744" s="5"/>
    </row>
    <row r="745" spans="10:10" x14ac:dyDescent="0.25">
      <c r="J745" s="5"/>
    </row>
    <row r="746" spans="10:10" x14ac:dyDescent="0.25">
      <c r="J746" s="5"/>
    </row>
    <row r="747" spans="10:10" x14ac:dyDescent="0.25">
      <c r="J747" s="5"/>
    </row>
    <row r="748" spans="10:10" x14ac:dyDescent="0.25">
      <c r="J748" s="5"/>
    </row>
    <row r="749" spans="10:10" x14ac:dyDescent="0.25">
      <c r="J749" s="5"/>
    </row>
    <row r="750" spans="10:10" x14ac:dyDescent="0.25">
      <c r="J750" s="5"/>
    </row>
    <row r="751" spans="10:10" x14ac:dyDescent="0.25">
      <c r="J751" s="5"/>
    </row>
    <row r="752" spans="10:10" x14ac:dyDescent="0.25">
      <c r="J752" s="5"/>
    </row>
    <row r="753" spans="10:10" x14ac:dyDescent="0.25">
      <c r="J753" s="5"/>
    </row>
    <row r="754" spans="10:10" x14ac:dyDescent="0.25">
      <c r="J754" s="5"/>
    </row>
    <row r="755" spans="10:10" x14ac:dyDescent="0.25">
      <c r="J755" s="5"/>
    </row>
    <row r="756" spans="10:10" x14ac:dyDescent="0.25">
      <c r="J756" s="5"/>
    </row>
    <row r="757" spans="10:10" x14ac:dyDescent="0.25">
      <c r="J757" s="5"/>
    </row>
    <row r="758" spans="10:10" x14ac:dyDescent="0.25">
      <c r="J758" s="5"/>
    </row>
    <row r="759" spans="10:10" x14ac:dyDescent="0.25">
      <c r="J759" s="5"/>
    </row>
    <row r="760" spans="10:10" x14ac:dyDescent="0.25">
      <c r="J760" s="5"/>
    </row>
    <row r="761" spans="10:10" x14ac:dyDescent="0.25">
      <c r="J761" s="5"/>
    </row>
    <row r="762" spans="10:10" x14ac:dyDescent="0.25">
      <c r="J762" s="5"/>
    </row>
    <row r="763" spans="10:10" x14ac:dyDescent="0.25">
      <c r="J763" s="5"/>
    </row>
    <row r="764" spans="10:10" x14ac:dyDescent="0.25">
      <c r="J764" s="5"/>
    </row>
    <row r="765" spans="10:10" x14ac:dyDescent="0.25">
      <c r="J765" s="5"/>
    </row>
    <row r="766" spans="10:10" x14ac:dyDescent="0.25">
      <c r="J766" s="5"/>
    </row>
    <row r="767" spans="10:10" x14ac:dyDescent="0.25">
      <c r="J767" s="5"/>
    </row>
    <row r="768" spans="10:10" x14ac:dyDescent="0.25">
      <c r="J768" s="5"/>
    </row>
    <row r="769" spans="10:10" x14ac:dyDescent="0.25">
      <c r="J769" s="5"/>
    </row>
    <row r="770" spans="10:10" x14ac:dyDescent="0.25">
      <c r="J770" s="5"/>
    </row>
    <row r="771" spans="10:10" x14ac:dyDescent="0.25">
      <c r="J771" s="5"/>
    </row>
    <row r="772" spans="10:10" x14ac:dyDescent="0.25">
      <c r="J772" s="5"/>
    </row>
    <row r="773" spans="10:10" x14ac:dyDescent="0.25">
      <c r="J773" s="5"/>
    </row>
    <row r="774" spans="10:10" x14ac:dyDescent="0.25">
      <c r="J774" s="5"/>
    </row>
    <row r="775" spans="10:10" x14ac:dyDescent="0.25">
      <c r="J775" s="5"/>
    </row>
    <row r="776" spans="10:10" x14ac:dyDescent="0.25">
      <c r="J776" s="5"/>
    </row>
    <row r="777" spans="10:10" x14ac:dyDescent="0.25">
      <c r="J777" s="5"/>
    </row>
    <row r="778" spans="10:10" x14ac:dyDescent="0.25">
      <c r="J778" s="5"/>
    </row>
    <row r="779" spans="10:10" x14ac:dyDescent="0.25">
      <c r="J779" s="5"/>
    </row>
    <row r="780" spans="10:10" x14ac:dyDescent="0.25">
      <c r="J780" s="5"/>
    </row>
    <row r="781" spans="10:10" x14ac:dyDescent="0.25">
      <c r="J781" s="5"/>
    </row>
    <row r="782" spans="10:10" x14ac:dyDescent="0.25">
      <c r="J782" s="5"/>
    </row>
    <row r="783" spans="10:10" x14ac:dyDescent="0.25">
      <c r="J783" s="5"/>
    </row>
    <row r="784" spans="10:10" x14ac:dyDescent="0.25">
      <c r="J784" s="5"/>
    </row>
    <row r="785" spans="10:10" x14ac:dyDescent="0.25">
      <c r="J785" s="5"/>
    </row>
    <row r="786" spans="10:10" x14ac:dyDescent="0.25">
      <c r="J786" s="5"/>
    </row>
    <row r="787" spans="10:10" x14ac:dyDescent="0.25">
      <c r="J787" s="5"/>
    </row>
    <row r="788" spans="10:10" x14ac:dyDescent="0.25">
      <c r="J788" s="5"/>
    </row>
    <row r="789" spans="10:10" x14ac:dyDescent="0.25">
      <c r="J789" s="5"/>
    </row>
    <row r="790" spans="10:10" x14ac:dyDescent="0.25">
      <c r="J790" s="5"/>
    </row>
    <row r="791" spans="10:10" x14ac:dyDescent="0.25">
      <c r="J791" s="5"/>
    </row>
    <row r="792" spans="10:10" x14ac:dyDescent="0.25">
      <c r="J792" s="5"/>
    </row>
    <row r="793" spans="10:10" x14ac:dyDescent="0.25">
      <c r="J793" s="5"/>
    </row>
    <row r="794" spans="10:10" x14ac:dyDescent="0.25">
      <c r="J794" s="5"/>
    </row>
    <row r="795" spans="10:10" x14ac:dyDescent="0.25">
      <c r="J795" s="5"/>
    </row>
    <row r="796" spans="10:10" x14ac:dyDescent="0.25">
      <c r="J796" s="5"/>
    </row>
    <row r="797" spans="10:10" x14ac:dyDescent="0.25">
      <c r="J797" s="5"/>
    </row>
    <row r="798" spans="10:10" x14ac:dyDescent="0.25">
      <c r="J798" s="5"/>
    </row>
    <row r="799" spans="10:10" x14ac:dyDescent="0.25">
      <c r="J799" s="5"/>
    </row>
    <row r="800" spans="10:10" x14ac:dyDescent="0.25">
      <c r="J800" s="5"/>
    </row>
    <row r="801" spans="10:10" x14ac:dyDescent="0.25">
      <c r="J801" s="5"/>
    </row>
    <row r="802" spans="10:10" x14ac:dyDescent="0.25">
      <c r="J802" s="5"/>
    </row>
    <row r="803" spans="10:10" x14ac:dyDescent="0.25">
      <c r="J803" s="5"/>
    </row>
    <row r="804" spans="10:10" x14ac:dyDescent="0.25">
      <c r="J804" s="5"/>
    </row>
    <row r="805" spans="10:10" x14ac:dyDescent="0.25">
      <c r="J805" s="5"/>
    </row>
    <row r="806" spans="10:10" x14ac:dyDescent="0.25">
      <c r="J806" s="5"/>
    </row>
    <row r="807" spans="10:10" x14ac:dyDescent="0.25">
      <c r="J807" s="5"/>
    </row>
    <row r="808" spans="10:10" x14ac:dyDescent="0.25">
      <c r="J808" s="5"/>
    </row>
    <row r="809" spans="10:10" x14ac:dyDescent="0.25">
      <c r="J809" s="5"/>
    </row>
    <row r="810" spans="10:10" x14ac:dyDescent="0.25">
      <c r="J810" s="5"/>
    </row>
    <row r="811" spans="10:10" x14ac:dyDescent="0.25">
      <c r="J811" s="5"/>
    </row>
    <row r="812" spans="10:10" x14ac:dyDescent="0.25">
      <c r="J812" s="5"/>
    </row>
    <row r="813" spans="10:10" x14ac:dyDescent="0.25">
      <c r="J813" s="5"/>
    </row>
    <row r="814" spans="10:10" x14ac:dyDescent="0.25">
      <c r="J814" s="5"/>
    </row>
    <row r="815" spans="10:10" x14ac:dyDescent="0.25">
      <c r="J815" s="5"/>
    </row>
    <row r="816" spans="10:10" x14ac:dyDescent="0.25">
      <c r="J816" s="5"/>
    </row>
    <row r="817" spans="10:10" x14ac:dyDescent="0.25">
      <c r="J817" s="5"/>
    </row>
    <row r="818" spans="10:10" x14ac:dyDescent="0.25">
      <c r="J818" s="5"/>
    </row>
    <row r="819" spans="10:10" x14ac:dyDescent="0.25">
      <c r="J819" s="5"/>
    </row>
    <row r="820" spans="10:10" x14ac:dyDescent="0.25">
      <c r="J820" s="5"/>
    </row>
    <row r="821" spans="10:10" x14ac:dyDescent="0.25">
      <c r="J821" s="5"/>
    </row>
    <row r="822" spans="10:10" x14ac:dyDescent="0.25">
      <c r="J822" s="5"/>
    </row>
    <row r="823" spans="10:10" x14ac:dyDescent="0.25">
      <c r="J823" s="5"/>
    </row>
    <row r="824" spans="10:10" x14ac:dyDescent="0.25">
      <c r="J824" s="5"/>
    </row>
    <row r="825" spans="10:10" x14ac:dyDescent="0.25">
      <c r="J825" s="5"/>
    </row>
    <row r="826" spans="10:10" x14ac:dyDescent="0.25">
      <c r="J826" s="5"/>
    </row>
    <row r="827" spans="10:10" x14ac:dyDescent="0.25">
      <c r="J827" s="5"/>
    </row>
    <row r="828" spans="10:10" x14ac:dyDescent="0.25">
      <c r="J828" s="5"/>
    </row>
    <row r="829" spans="10:10" x14ac:dyDescent="0.25">
      <c r="J829" s="5"/>
    </row>
    <row r="830" spans="10:10" x14ac:dyDescent="0.25">
      <c r="J830" s="5"/>
    </row>
    <row r="831" spans="10:10" x14ac:dyDescent="0.25">
      <c r="J831" s="5"/>
    </row>
    <row r="832" spans="10:10" x14ac:dyDescent="0.25">
      <c r="J832" s="5"/>
    </row>
    <row r="833" spans="10:10" x14ac:dyDescent="0.25">
      <c r="J833" s="5"/>
    </row>
    <row r="834" spans="10:10" x14ac:dyDescent="0.25">
      <c r="J834" s="5"/>
    </row>
    <row r="835" spans="10:10" x14ac:dyDescent="0.25">
      <c r="J835" s="5"/>
    </row>
    <row r="836" spans="10:10" x14ac:dyDescent="0.25">
      <c r="J836" s="5"/>
    </row>
    <row r="837" spans="10:10" x14ac:dyDescent="0.25">
      <c r="J837" s="5"/>
    </row>
    <row r="838" spans="10:10" x14ac:dyDescent="0.25">
      <c r="J838" s="5"/>
    </row>
    <row r="839" spans="10:10" x14ac:dyDescent="0.25">
      <c r="J839" s="5"/>
    </row>
    <row r="840" spans="10:10" x14ac:dyDescent="0.25">
      <c r="J840" s="5"/>
    </row>
    <row r="841" spans="10:10" x14ac:dyDescent="0.25">
      <c r="J841" s="5"/>
    </row>
    <row r="842" spans="10:10" x14ac:dyDescent="0.25">
      <c r="J842" s="5"/>
    </row>
    <row r="843" spans="10:10" x14ac:dyDescent="0.25">
      <c r="J843" s="5"/>
    </row>
    <row r="844" spans="10:10" x14ac:dyDescent="0.25">
      <c r="J844" s="5"/>
    </row>
    <row r="845" spans="10:10" x14ac:dyDescent="0.25">
      <c r="J845" s="5"/>
    </row>
    <row r="846" spans="10:10" x14ac:dyDescent="0.25">
      <c r="J846" s="5"/>
    </row>
    <row r="847" spans="10:10" x14ac:dyDescent="0.25">
      <c r="J847" s="5"/>
    </row>
    <row r="848" spans="10:10" x14ac:dyDescent="0.25">
      <c r="J848" s="5"/>
    </row>
    <row r="849" spans="10:10" x14ac:dyDescent="0.25">
      <c r="J849" s="5"/>
    </row>
    <row r="850" spans="10:10" x14ac:dyDescent="0.25">
      <c r="J850" s="5"/>
    </row>
    <row r="851" spans="10:10" x14ac:dyDescent="0.25">
      <c r="J851" s="5"/>
    </row>
    <row r="852" spans="10:10" x14ac:dyDescent="0.25">
      <c r="J852" s="5"/>
    </row>
    <row r="853" spans="10:10" x14ac:dyDescent="0.25">
      <c r="J853" s="5"/>
    </row>
    <row r="854" spans="10:10" x14ac:dyDescent="0.25">
      <c r="J854" s="5"/>
    </row>
    <row r="855" spans="10:10" x14ac:dyDescent="0.25">
      <c r="J855" s="5"/>
    </row>
    <row r="856" spans="10:10" x14ac:dyDescent="0.25">
      <c r="J856" s="5"/>
    </row>
    <row r="857" spans="10:10" x14ac:dyDescent="0.25">
      <c r="J857" s="5"/>
    </row>
    <row r="858" spans="10:10" x14ac:dyDescent="0.25">
      <c r="J858" s="5"/>
    </row>
    <row r="859" spans="10:10" x14ac:dyDescent="0.25">
      <c r="J859" s="5"/>
    </row>
    <row r="860" spans="10:10" x14ac:dyDescent="0.25">
      <c r="J860" s="5"/>
    </row>
    <row r="861" spans="10:10" x14ac:dyDescent="0.25">
      <c r="J861" s="5"/>
    </row>
    <row r="862" spans="10:10" x14ac:dyDescent="0.25">
      <c r="J862" s="5"/>
    </row>
    <row r="863" spans="10:10" x14ac:dyDescent="0.25">
      <c r="J863" s="5"/>
    </row>
    <row r="864" spans="10:10" x14ac:dyDescent="0.25">
      <c r="J864" s="5"/>
    </row>
    <row r="865" spans="10:10" x14ac:dyDescent="0.25">
      <c r="J865" s="5"/>
    </row>
    <row r="866" spans="10:10" x14ac:dyDescent="0.25">
      <c r="J866" s="5"/>
    </row>
    <row r="867" spans="10:10" x14ac:dyDescent="0.25">
      <c r="J867" s="5"/>
    </row>
    <row r="868" spans="10:10" x14ac:dyDescent="0.25">
      <c r="J868" s="5"/>
    </row>
    <row r="869" spans="10:10" x14ac:dyDescent="0.25">
      <c r="J869" s="5"/>
    </row>
    <row r="870" spans="10:10" x14ac:dyDescent="0.25">
      <c r="J870" s="5"/>
    </row>
    <row r="871" spans="10:10" x14ac:dyDescent="0.25">
      <c r="J871" s="5"/>
    </row>
    <row r="872" spans="10:10" x14ac:dyDescent="0.25">
      <c r="J872" s="5"/>
    </row>
    <row r="873" spans="10:10" x14ac:dyDescent="0.25">
      <c r="J873" s="5"/>
    </row>
    <row r="874" spans="10:10" x14ac:dyDescent="0.25">
      <c r="J874" s="5"/>
    </row>
    <row r="875" spans="10:10" x14ac:dyDescent="0.25">
      <c r="J875" s="5"/>
    </row>
    <row r="876" spans="10:10" x14ac:dyDescent="0.25">
      <c r="J876" s="5"/>
    </row>
    <row r="877" spans="10:10" x14ac:dyDescent="0.25">
      <c r="J877" s="5"/>
    </row>
    <row r="878" spans="10:10" x14ac:dyDescent="0.25">
      <c r="J878" s="5"/>
    </row>
    <row r="879" spans="10:10" x14ac:dyDescent="0.25">
      <c r="J879" s="5"/>
    </row>
    <row r="880" spans="10:10" x14ac:dyDescent="0.25">
      <c r="J880" s="5"/>
    </row>
    <row r="881" spans="10:10" x14ac:dyDescent="0.25">
      <c r="J881" s="5"/>
    </row>
    <row r="882" spans="10:10" x14ac:dyDescent="0.25">
      <c r="J882" s="5"/>
    </row>
    <row r="883" spans="10:10" x14ac:dyDescent="0.25">
      <c r="J883" s="5"/>
    </row>
    <row r="884" spans="10:10" x14ac:dyDescent="0.25">
      <c r="J884" s="5"/>
    </row>
    <row r="885" spans="10:10" x14ac:dyDescent="0.25">
      <c r="J885" s="5"/>
    </row>
    <row r="886" spans="10:10" x14ac:dyDescent="0.25">
      <c r="J886" s="5"/>
    </row>
    <row r="887" spans="10:10" x14ac:dyDescent="0.25">
      <c r="J887" s="5"/>
    </row>
    <row r="888" spans="10:10" x14ac:dyDescent="0.25">
      <c r="J888" s="5"/>
    </row>
    <row r="889" spans="10:10" x14ac:dyDescent="0.25">
      <c r="J889" s="5"/>
    </row>
    <row r="890" spans="10:10" x14ac:dyDescent="0.25">
      <c r="J890" s="5"/>
    </row>
    <row r="891" spans="10:10" x14ac:dyDescent="0.25">
      <c r="J891" s="5"/>
    </row>
    <row r="892" spans="10:10" x14ac:dyDescent="0.25">
      <c r="J892" s="5"/>
    </row>
    <row r="893" spans="10:10" x14ac:dyDescent="0.25">
      <c r="J893" s="5"/>
    </row>
    <row r="894" spans="10:10" x14ac:dyDescent="0.25">
      <c r="J894" s="5"/>
    </row>
    <row r="895" spans="10:10" x14ac:dyDescent="0.25">
      <c r="J895" s="5"/>
    </row>
    <row r="896" spans="10:10" x14ac:dyDescent="0.25">
      <c r="J896" s="5"/>
    </row>
    <row r="897" spans="10:10" x14ac:dyDescent="0.25">
      <c r="J897" s="5"/>
    </row>
    <row r="898" spans="10:10" x14ac:dyDescent="0.25">
      <c r="J898" s="5"/>
    </row>
    <row r="899" spans="10:10" x14ac:dyDescent="0.25">
      <c r="J899" s="5"/>
    </row>
    <row r="900" spans="10:10" x14ac:dyDescent="0.25">
      <c r="J900" s="5"/>
    </row>
    <row r="901" spans="10:10" x14ac:dyDescent="0.25">
      <c r="J901" s="5"/>
    </row>
    <row r="902" spans="10:10" x14ac:dyDescent="0.25">
      <c r="J902" s="5"/>
    </row>
    <row r="903" spans="10:10" x14ac:dyDescent="0.25">
      <c r="J903" s="5"/>
    </row>
    <row r="904" spans="10:10" x14ac:dyDescent="0.25">
      <c r="J904" s="5"/>
    </row>
    <row r="905" spans="10:10" x14ac:dyDescent="0.25">
      <c r="J905" s="5"/>
    </row>
    <row r="906" spans="10:10" x14ac:dyDescent="0.25">
      <c r="J906" s="5"/>
    </row>
    <row r="907" spans="10:10" x14ac:dyDescent="0.25">
      <c r="J907" s="5"/>
    </row>
    <row r="908" spans="10:10" x14ac:dyDescent="0.25">
      <c r="J908" s="5"/>
    </row>
    <row r="909" spans="10:10" x14ac:dyDescent="0.25">
      <c r="J909" s="5"/>
    </row>
    <row r="910" spans="10:10" x14ac:dyDescent="0.25">
      <c r="J910" s="5"/>
    </row>
    <row r="911" spans="10:10" x14ac:dyDescent="0.25">
      <c r="J911" s="5"/>
    </row>
    <row r="912" spans="10:10" x14ac:dyDescent="0.25">
      <c r="J912" s="5"/>
    </row>
    <row r="913" spans="10:10" x14ac:dyDescent="0.25">
      <c r="J913" s="5"/>
    </row>
    <row r="914" spans="10:10" x14ac:dyDescent="0.25">
      <c r="J914" s="5"/>
    </row>
    <row r="915" spans="10:10" x14ac:dyDescent="0.25">
      <c r="J915" s="5"/>
    </row>
    <row r="916" spans="10:10" x14ac:dyDescent="0.25">
      <c r="J916" s="5"/>
    </row>
    <row r="917" spans="10:10" x14ac:dyDescent="0.25">
      <c r="J917" s="5"/>
    </row>
    <row r="918" spans="10:10" x14ac:dyDescent="0.25">
      <c r="J918" s="5"/>
    </row>
    <row r="919" spans="10:10" x14ac:dyDescent="0.25">
      <c r="J919" s="5"/>
    </row>
    <row r="920" spans="10:10" x14ac:dyDescent="0.25">
      <c r="J920" s="5"/>
    </row>
    <row r="921" spans="10:10" x14ac:dyDescent="0.25">
      <c r="J921" s="5"/>
    </row>
    <row r="922" spans="10:10" x14ac:dyDescent="0.25">
      <c r="J922" s="5"/>
    </row>
    <row r="923" spans="10:10" x14ac:dyDescent="0.25">
      <c r="J923" s="5"/>
    </row>
    <row r="924" spans="10:10" x14ac:dyDescent="0.25">
      <c r="J924" s="5"/>
    </row>
    <row r="925" spans="10:10" x14ac:dyDescent="0.25">
      <c r="J925" s="5"/>
    </row>
    <row r="926" spans="10:10" x14ac:dyDescent="0.25">
      <c r="J926" s="5"/>
    </row>
    <row r="927" spans="10:10" x14ac:dyDescent="0.25">
      <c r="J927" s="5"/>
    </row>
    <row r="928" spans="10:10" x14ac:dyDescent="0.25">
      <c r="J928" s="5"/>
    </row>
    <row r="929" spans="10:10" x14ac:dyDescent="0.25">
      <c r="J929" s="5"/>
    </row>
    <row r="930" spans="10:10" x14ac:dyDescent="0.25">
      <c r="J930" s="5"/>
    </row>
    <row r="931" spans="10:10" x14ac:dyDescent="0.25">
      <c r="J931" s="5"/>
    </row>
    <row r="932" spans="10:10" x14ac:dyDescent="0.25">
      <c r="J932" s="5"/>
    </row>
    <row r="933" spans="10:10" x14ac:dyDescent="0.25">
      <c r="J933" s="5"/>
    </row>
    <row r="934" spans="10:10" x14ac:dyDescent="0.25">
      <c r="J934" s="5"/>
    </row>
    <row r="935" spans="10:10" x14ac:dyDescent="0.25">
      <c r="J935" s="5"/>
    </row>
    <row r="936" spans="10:10" x14ac:dyDescent="0.25">
      <c r="J936" s="5"/>
    </row>
    <row r="937" spans="10:10" x14ac:dyDescent="0.25">
      <c r="J937" s="5"/>
    </row>
    <row r="938" spans="10:10" x14ac:dyDescent="0.25">
      <c r="J938" s="5"/>
    </row>
    <row r="939" spans="10:10" x14ac:dyDescent="0.25">
      <c r="J939" s="5"/>
    </row>
    <row r="940" spans="10:10" x14ac:dyDescent="0.25">
      <c r="J940" s="5"/>
    </row>
    <row r="941" spans="10:10" x14ac:dyDescent="0.25">
      <c r="J941" s="5"/>
    </row>
    <row r="942" spans="10:10" x14ac:dyDescent="0.25">
      <c r="J942" s="5"/>
    </row>
    <row r="943" spans="10:10" x14ac:dyDescent="0.25">
      <c r="J943" s="5"/>
    </row>
    <row r="944" spans="10:10" x14ac:dyDescent="0.25">
      <c r="J944" s="5"/>
    </row>
    <row r="945" spans="10:10" x14ac:dyDescent="0.25">
      <c r="J945" s="5"/>
    </row>
    <row r="946" spans="10:10" x14ac:dyDescent="0.25">
      <c r="J946" s="5"/>
    </row>
    <row r="947" spans="10:10" x14ac:dyDescent="0.25">
      <c r="J947" s="5"/>
    </row>
    <row r="948" spans="10:10" x14ac:dyDescent="0.25">
      <c r="J948" s="5"/>
    </row>
    <row r="949" spans="10:10" x14ac:dyDescent="0.25">
      <c r="J949" s="5"/>
    </row>
    <row r="950" spans="10:10" x14ac:dyDescent="0.25">
      <c r="J950" s="5"/>
    </row>
    <row r="951" spans="10:10" x14ac:dyDescent="0.25">
      <c r="J951" s="5"/>
    </row>
    <row r="952" spans="10:10" x14ac:dyDescent="0.25">
      <c r="J952" s="5"/>
    </row>
    <row r="953" spans="10:10" x14ac:dyDescent="0.25">
      <c r="J953" s="5"/>
    </row>
    <row r="954" spans="10:10" x14ac:dyDescent="0.25">
      <c r="J954" s="5"/>
    </row>
    <row r="955" spans="10:10" x14ac:dyDescent="0.25">
      <c r="J955" s="5"/>
    </row>
    <row r="956" spans="10:10" x14ac:dyDescent="0.25">
      <c r="J956" s="5"/>
    </row>
    <row r="957" spans="10:10" x14ac:dyDescent="0.25">
      <c r="J957" s="5"/>
    </row>
    <row r="958" spans="10:10" x14ac:dyDescent="0.25">
      <c r="J958" s="5"/>
    </row>
    <row r="959" spans="10:10" x14ac:dyDescent="0.25">
      <c r="J959" s="5"/>
    </row>
    <row r="960" spans="10:10" x14ac:dyDescent="0.25">
      <c r="J960" s="5"/>
    </row>
    <row r="961" spans="10:10" x14ac:dyDescent="0.25">
      <c r="J961" s="5"/>
    </row>
    <row r="962" spans="10:10" x14ac:dyDescent="0.25">
      <c r="J962" s="5"/>
    </row>
    <row r="963" spans="10:10" x14ac:dyDescent="0.25">
      <c r="J963" s="5"/>
    </row>
    <row r="964" spans="10:10" x14ac:dyDescent="0.25">
      <c r="J964" s="5"/>
    </row>
    <row r="965" spans="10:10" x14ac:dyDescent="0.25">
      <c r="J965" s="5"/>
    </row>
    <row r="966" spans="10:10" x14ac:dyDescent="0.25">
      <c r="J966" s="5"/>
    </row>
    <row r="967" spans="10:10" x14ac:dyDescent="0.25">
      <c r="J967" s="5"/>
    </row>
    <row r="968" spans="10:10" x14ac:dyDescent="0.25">
      <c r="J968" s="5"/>
    </row>
    <row r="969" spans="10:10" x14ac:dyDescent="0.25">
      <c r="J969" s="5"/>
    </row>
    <row r="970" spans="10:10" x14ac:dyDescent="0.25">
      <c r="J970" s="5"/>
    </row>
    <row r="971" spans="10:10" x14ac:dyDescent="0.25">
      <c r="J971" s="5"/>
    </row>
    <row r="972" spans="10:10" x14ac:dyDescent="0.25">
      <c r="J972" s="5"/>
    </row>
    <row r="973" spans="10:10" x14ac:dyDescent="0.25">
      <c r="J973" s="5"/>
    </row>
    <row r="974" spans="10:10" x14ac:dyDescent="0.25">
      <c r="J974" s="5"/>
    </row>
    <row r="975" spans="10:10" x14ac:dyDescent="0.25">
      <c r="J975" s="5"/>
    </row>
    <row r="976" spans="10:10" x14ac:dyDescent="0.25">
      <c r="J976" s="5"/>
    </row>
    <row r="977" spans="10:10" x14ac:dyDescent="0.25">
      <c r="J977" s="5"/>
    </row>
    <row r="978" spans="10:10" x14ac:dyDescent="0.25">
      <c r="J978" s="5"/>
    </row>
    <row r="979" spans="10:10" x14ac:dyDescent="0.25">
      <c r="J979" s="5"/>
    </row>
    <row r="980" spans="10:10" x14ac:dyDescent="0.25">
      <c r="J980" s="5"/>
    </row>
    <row r="981" spans="10:10" x14ac:dyDescent="0.25">
      <c r="J981" s="5"/>
    </row>
    <row r="982" spans="10:10" x14ac:dyDescent="0.25">
      <c r="J982" s="5"/>
    </row>
    <row r="983" spans="10:10" x14ac:dyDescent="0.25">
      <c r="J983" s="5"/>
    </row>
    <row r="984" spans="10:10" x14ac:dyDescent="0.25">
      <c r="J984" s="5"/>
    </row>
    <row r="985" spans="10:10" x14ac:dyDescent="0.25">
      <c r="J985" s="5"/>
    </row>
    <row r="986" spans="10:10" x14ac:dyDescent="0.25">
      <c r="J986" s="5"/>
    </row>
    <row r="987" spans="10:10" x14ac:dyDescent="0.25">
      <c r="J987" s="5"/>
    </row>
    <row r="988" spans="10:10" x14ac:dyDescent="0.25">
      <c r="J988" s="5"/>
    </row>
    <row r="989" spans="10:10" x14ac:dyDescent="0.25">
      <c r="J989" s="5"/>
    </row>
    <row r="990" spans="10:10" x14ac:dyDescent="0.25">
      <c r="J990" s="5"/>
    </row>
    <row r="991" spans="10:10" x14ac:dyDescent="0.25">
      <c r="J991" s="5"/>
    </row>
    <row r="992" spans="10:10" x14ac:dyDescent="0.25">
      <c r="J992" s="5"/>
    </row>
    <row r="993" spans="10:10" x14ac:dyDescent="0.25">
      <c r="J993" s="5"/>
    </row>
    <row r="994" spans="10:10" x14ac:dyDescent="0.25">
      <c r="J994" s="5"/>
    </row>
    <row r="995" spans="10:10" x14ac:dyDescent="0.25">
      <c r="J995" s="5"/>
    </row>
    <row r="996" spans="10:10" x14ac:dyDescent="0.25">
      <c r="J996" s="5"/>
    </row>
    <row r="997" spans="10:10" x14ac:dyDescent="0.25">
      <c r="J997" s="5"/>
    </row>
    <row r="998" spans="10:10" x14ac:dyDescent="0.25">
      <c r="J998" s="5"/>
    </row>
  </sheetData>
  <conditionalFormatting sqref="I2:I998">
    <cfRule type="expression" dxfId="4" priority="1">
      <formula>$I2="Pass"</formula>
    </cfRule>
    <cfRule type="expression" dxfId="3" priority="2">
      <formula>$I2="Fail"</formula>
    </cfRule>
    <cfRule type="expression" dxfId="2" priority="3">
      <formula>$I2="Blocked"</formula>
    </cfRule>
    <cfRule type="expression" dxfId="1" priority="4">
      <formula>$I2="Not Implemented"</formula>
    </cfRule>
    <cfRule type="expression" dxfId="0" priority="5">
      <formula>$I2="In Progress"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showGridLines="0" workbookViewId="0">
      <selection activeCell="D15" sqref="D15"/>
    </sheetView>
  </sheetViews>
  <sheetFormatPr defaultRowHeight="15" x14ac:dyDescent="0.25"/>
  <cols>
    <col min="1" max="1" width="34" customWidth="1"/>
    <col min="2" max="2" width="18" customWidth="1"/>
  </cols>
  <sheetData>
    <row r="1" spans="1:2" ht="18.75" x14ac:dyDescent="0.3">
      <c r="A1" s="6" t="s">
        <v>126</v>
      </c>
    </row>
    <row r="3" spans="1:2" x14ac:dyDescent="0.25">
      <c r="A3" s="7" t="s">
        <v>127</v>
      </c>
      <c r="B3" s="8">
        <f>COUNTA('Test Log'!$A$2:$A$998)</f>
        <v>41</v>
      </c>
    </row>
    <row r="4" spans="1:2" x14ac:dyDescent="0.25">
      <c r="A4" s="7" t="s">
        <v>17</v>
      </c>
      <c r="B4" s="8">
        <f>COUNTIF('Test Log'!$I$2:$I$998,"Not Run")</f>
        <v>0</v>
      </c>
    </row>
    <row r="5" spans="1:2" x14ac:dyDescent="0.25">
      <c r="A5" s="7" t="s">
        <v>128</v>
      </c>
      <c r="B5" s="8">
        <f>COUNTIF('Test Log'!$I$2:$I$998,"Pass")</f>
        <v>40</v>
      </c>
    </row>
    <row r="6" spans="1:2" x14ac:dyDescent="0.25">
      <c r="A6" s="7" t="s">
        <v>129</v>
      </c>
      <c r="B6" s="8">
        <f>COUNTIF('Test Log'!$I$2:$I$998,"Fail")</f>
        <v>1</v>
      </c>
    </row>
    <row r="7" spans="1:2" x14ac:dyDescent="0.25">
      <c r="A7" s="7" t="s">
        <v>130</v>
      </c>
      <c r="B7" s="8">
        <f>COUNTIF('Test Log'!$I$2:$I$998,"Blocked")</f>
        <v>0</v>
      </c>
    </row>
    <row r="8" spans="1:2" x14ac:dyDescent="0.25">
      <c r="A8" s="7" t="s">
        <v>131</v>
      </c>
      <c r="B8" s="8">
        <f>COUNTIF('Test Log'!$I$2:$I$998,"Not Implemented")</f>
        <v>0</v>
      </c>
    </row>
    <row r="9" spans="1:2" x14ac:dyDescent="0.25">
      <c r="A9" s="7" t="s">
        <v>132</v>
      </c>
      <c r="B9" s="8">
        <f>COUNTIF('Test Log'!$I$2:$I$998,"In Progress")</f>
        <v>0</v>
      </c>
    </row>
    <row r="10" spans="1:2" x14ac:dyDescent="0.25">
      <c r="A10" s="7"/>
      <c r="B10" s="8"/>
    </row>
    <row r="11" spans="1:2" x14ac:dyDescent="0.25">
      <c r="A11" s="7" t="s">
        <v>133</v>
      </c>
      <c r="B11" s="9">
        <f>IF((B3-B4)=0,"-",B5/(B3-B4))</f>
        <v>0.97560975609756095</v>
      </c>
    </row>
    <row r="13" spans="1:2" x14ac:dyDescent="0.25">
      <c r="A13" s="10" t="s">
        <v>134</v>
      </c>
    </row>
    <row r="14" spans="1:2" ht="27" customHeight="1" x14ac:dyDescent="0.25">
      <c r="A14" s="11" t="s">
        <v>135</v>
      </c>
    </row>
    <row r="15" spans="1:2" ht="33.75" customHeight="1" x14ac:dyDescent="0.25">
      <c r="A15" s="11" t="s">
        <v>136</v>
      </c>
    </row>
    <row r="16" spans="1:2" ht="31.5" customHeight="1" x14ac:dyDescent="0.25">
      <c r="A16" s="11" t="s">
        <v>137</v>
      </c>
    </row>
    <row r="17" spans="1:1" ht="33.75" customHeight="1" x14ac:dyDescent="0.25">
      <c r="A17" s="11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showGridLines="0" workbookViewId="0"/>
  </sheetViews>
  <sheetFormatPr defaultRowHeight="15" x14ac:dyDescent="0.25"/>
  <cols>
    <col min="1" max="1" width="18" customWidth="1"/>
  </cols>
  <sheetData>
    <row r="1" spans="1:1" x14ac:dyDescent="0.25">
      <c r="A1" t="s">
        <v>139</v>
      </c>
    </row>
    <row r="2" spans="1:1" x14ac:dyDescent="0.25">
      <c r="A2" t="s">
        <v>17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Log</vt:lpstr>
      <vt:lpstr>Summary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Wood</dc:creator>
  <cp:lastModifiedBy>James Wood</cp:lastModifiedBy>
  <dcterms:created xsi:type="dcterms:W3CDTF">2026-02-20T19:13:40Z</dcterms:created>
  <dcterms:modified xsi:type="dcterms:W3CDTF">2026-03-19T16:49:02Z</dcterms:modified>
</cp:coreProperties>
</file>